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7DB065F5-C5F9-422E-88D5-9985696CC084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1" i="2" l="1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72" i="2"/>
  <c r="B72" i="2"/>
  <c r="C72" i="2"/>
  <c r="D72" i="2"/>
  <c r="E72" i="2"/>
  <c r="F72" i="2" s="1"/>
  <c r="A73" i="2"/>
  <c r="B73" i="2"/>
  <c r="C73" i="2"/>
  <c r="D73" i="2"/>
  <c r="E73" i="2"/>
  <c r="F73" i="2" s="1"/>
  <c r="A74" i="2"/>
  <c r="B74" i="2"/>
  <c r="C74" i="2"/>
  <c r="D74" i="2"/>
  <c r="E74" i="2"/>
  <c r="F74" i="2" s="1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78" i="8"/>
  <c r="B78" i="8"/>
  <c r="C78" i="8"/>
  <c r="D78" i="8"/>
  <c r="E78" i="8"/>
  <c r="F78" i="8"/>
  <c r="G78" i="8"/>
  <c r="T78" i="8" s="1"/>
  <c r="H78" i="8"/>
  <c r="I78" i="8"/>
  <c r="J78" i="8"/>
  <c r="K78" i="8"/>
  <c r="L78" i="8"/>
  <c r="M78" i="8"/>
  <c r="N78" i="8"/>
  <c r="O78" i="8"/>
  <c r="P78" i="8"/>
  <c r="Q78" i="8"/>
  <c r="R78" i="8"/>
  <c r="S78" i="8"/>
  <c r="A79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A80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A81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A82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A83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A84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A85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A86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A87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A88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A89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A90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A91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A92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A93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A94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A95" i="8"/>
  <c r="B95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A96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A97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A98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A99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A100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A101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A102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A103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A104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A105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A106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A107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A108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A109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A110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A111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A112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A113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A114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A115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A116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A117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A118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A119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A120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A121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A122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A123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A124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A125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A126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A127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A128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A129" i="8"/>
  <c r="B129" i="8"/>
  <c r="C129" i="8"/>
  <c r="D129" i="8"/>
  <c r="E129" i="8"/>
  <c r="F129" i="8"/>
  <c r="X129" i="8" s="1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A130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A131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A132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A133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A134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A135" i="8"/>
  <c r="B135" i="8"/>
  <c r="C135" i="8"/>
  <c r="D135" i="8"/>
  <c r="E135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R135" i="8"/>
  <c r="S135" i="8"/>
  <c r="A136" i="8"/>
  <c r="B136" i="8"/>
  <c r="C136" i="8"/>
  <c r="D136" i="8"/>
  <c r="E136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R136" i="8"/>
  <c r="S136" i="8"/>
  <c r="A137" i="8"/>
  <c r="B137" i="8"/>
  <c r="C137" i="8"/>
  <c r="D137" i="8"/>
  <c r="E137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R137" i="8"/>
  <c r="S137" i="8"/>
  <c r="A131" i="10"/>
  <c r="B131" i="10"/>
  <c r="C131" i="10"/>
  <c r="D131" i="10"/>
  <c r="E131" i="10"/>
  <c r="F131" i="10"/>
  <c r="A72" i="10"/>
  <c r="B72" i="10"/>
  <c r="C72" i="10"/>
  <c r="D72" i="10"/>
  <c r="E72" i="10"/>
  <c r="F72" i="10"/>
  <c r="G72" i="10"/>
  <c r="H72" i="10"/>
  <c r="A73" i="10"/>
  <c r="B73" i="10"/>
  <c r="C73" i="10"/>
  <c r="D73" i="10"/>
  <c r="E73" i="10"/>
  <c r="F73" i="10"/>
  <c r="G73" i="10"/>
  <c r="H73" i="10"/>
  <c r="A74" i="10"/>
  <c r="B74" i="10"/>
  <c r="C74" i="10"/>
  <c r="D74" i="10"/>
  <c r="E74" i="10"/>
  <c r="F74" i="10"/>
  <c r="G74" i="10"/>
  <c r="H74" i="10"/>
  <c r="A75" i="10"/>
  <c r="B75" i="10"/>
  <c r="C75" i="10"/>
  <c r="D75" i="10"/>
  <c r="E75" i="10"/>
  <c r="F75" i="10"/>
  <c r="A76" i="10"/>
  <c r="B76" i="10"/>
  <c r="C76" i="10"/>
  <c r="D76" i="10"/>
  <c r="E76" i="10"/>
  <c r="F76" i="10"/>
  <c r="A77" i="10"/>
  <c r="B77" i="10"/>
  <c r="C77" i="10"/>
  <c r="D77" i="10"/>
  <c r="E77" i="10"/>
  <c r="F77" i="10"/>
  <c r="A78" i="10"/>
  <c r="B78" i="10"/>
  <c r="C78" i="10"/>
  <c r="D78" i="10"/>
  <c r="E78" i="10"/>
  <c r="F78" i="10"/>
  <c r="A79" i="10"/>
  <c r="B79" i="10"/>
  <c r="C79" i="10"/>
  <c r="D79" i="10"/>
  <c r="E79" i="10"/>
  <c r="F79" i="10"/>
  <c r="A80" i="10"/>
  <c r="B80" i="10"/>
  <c r="C80" i="10"/>
  <c r="D80" i="10"/>
  <c r="E80" i="10"/>
  <c r="F80" i="10"/>
  <c r="A81" i="10"/>
  <c r="B81" i="10"/>
  <c r="C81" i="10"/>
  <c r="D81" i="10"/>
  <c r="E81" i="10"/>
  <c r="F81" i="10"/>
  <c r="A82" i="10"/>
  <c r="B82" i="10"/>
  <c r="C82" i="10"/>
  <c r="D82" i="10"/>
  <c r="E82" i="10"/>
  <c r="F82" i="10"/>
  <c r="A83" i="10"/>
  <c r="B83" i="10"/>
  <c r="C83" i="10"/>
  <c r="D83" i="10"/>
  <c r="E83" i="10"/>
  <c r="F83" i="10"/>
  <c r="A84" i="10"/>
  <c r="B84" i="10"/>
  <c r="C84" i="10"/>
  <c r="D84" i="10"/>
  <c r="E84" i="10"/>
  <c r="F84" i="10"/>
  <c r="A85" i="10"/>
  <c r="B85" i="10"/>
  <c r="C85" i="10"/>
  <c r="D85" i="10"/>
  <c r="E85" i="10"/>
  <c r="F85" i="10"/>
  <c r="A86" i="10"/>
  <c r="B86" i="10"/>
  <c r="C86" i="10"/>
  <c r="D86" i="10"/>
  <c r="E86" i="10"/>
  <c r="F86" i="10"/>
  <c r="A87" i="10"/>
  <c r="B87" i="10"/>
  <c r="C87" i="10"/>
  <c r="D87" i="10"/>
  <c r="E87" i="10"/>
  <c r="F87" i="10"/>
  <c r="A88" i="10"/>
  <c r="B88" i="10"/>
  <c r="C88" i="10"/>
  <c r="D88" i="10"/>
  <c r="E88" i="10"/>
  <c r="F88" i="10"/>
  <c r="A89" i="10"/>
  <c r="B89" i="10"/>
  <c r="C89" i="10"/>
  <c r="D89" i="10"/>
  <c r="E89" i="10"/>
  <c r="F89" i="10"/>
  <c r="A90" i="10"/>
  <c r="B90" i="10"/>
  <c r="C90" i="10"/>
  <c r="D90" i="10"/>
  <c r="E90" i="10"/>
  <c r="F90" i="10"/>
  <c r="A91" i="10"/>
  <c r="B91" i="10"/>
  <c r="C91" i="10"/>
  <c r="D91" i="10"/>
  <c r="E91" i="10"/>
  <c r="F91" i="10"/>
  <c r="A92" i="10"/>
  <c r="B92" i="10"/>
  <c r="C92" i="10"/>
  <c r="D92" i="10"/>
  <c r="E92" i="10"/>
  <c r="F92" i="10"/>
  <c r="A93" i="10"/>
  <c r="B93" i="10"/>
  <c r="C93" i="10"/>
  <c r="D93" i="10"/>
  <c r="E93" i="10"/>
  <c r="F93" i="10"/>
  <c r="A94" i="10"/>
  <c r="B94" i="10"/>
  <c r="C94" i="10"/>
  <c r="D94" i="10"/>
  <c r="E94" i="10"/>
  <c r="F94" i="10"/>
  <c r="A95" i="10"/>
  <c r="B95" i="10"/>
  <c r="C95" i="10"/>
  <c r="D95" i="10"/>
  <c r="E95" i="10"/>
  <c r="F95" i="10"/>
  <c r="A96" i="10"/>
  <c r="B96" i="10"/>
  <c r="C96" i="10"/>
  <c r="D96" i="10"/>
  <c r="E96" i="10"/>
  <c r="F96" i="10"/>
  <c r="A97" i="10"/>
  <c r="B97" i="10"/>
  <c r="C97" i="10"/>
  <c r="D97" i="10"/>
  <c r="E97" i="10"/>
  <c r="F97" i="10"/>
  <c r="A98" i="10"/>
  <c r="B98" i="10"/>
  <c r="C98" i="10"/>
  <c r="D98" i="10"/>
  <c r="E98" i="10"/>
  <c r="F98" i="10"/>
  <c r="A99" i="10"/>
  <c r="B99" i="10"/>
  <c r="C99" i="10"/>
  <c r="D99" i="10"/>
  <c r="E99" i="10"/>
  <c r="F99" i="10"/>
  <c r="A100" i="10"/>
  <c r="B100" i="10"/>
  <c r="C100" i="10"/>
  <c r="D100" i="10"/>
  <c r="E100" i="10"/>
  <c r="F100" i="10"/>
  <c r="A101" i="10"/>
  <c r="B101" i="10"/>
  <c r="C101" i="10"/>
  <c r="D101" i="10"/>
  <c r="E101" i="10"/>
  <c r="F101" i="10"/>
  <c r="A102" i="10"/>
  <c r="B102" i="10"/>
  <c r="C102" i="10"/>
  <c r="D102" i="10"/>
  <c r="E102" i="10"/>
  <c r="F102" i="10"/>
  <c r="A103" i="10"/>
  <c r="B103" i="10"/>
  <c r="C103" i="10"/>
  <c r="D103" i="10"/>
  <c r="E103" i="10"/>
  <c r="F103" i="10"/>
  <c r="A104" i="10"/>
  <c r="B104" i="10"/>
  <c r="C104" i="10"/>
  <c r="D104" i="10"/>
  <c r="E104" i="10"/>
  <c r="F104" i="10"/>
  <c r="A105" i="10"/>
  <c r="B105" i="10"/>
  <c r="C105" i="10"/>
  <c r="D105" i="10"/>
  <c r="E105" i="10"/>
  <c r="F105" i="10"/>
  <c r="A106" i="10"/>
  <c r="B106" i="10"/>
  <c r="C106" i="10"/>
  <c r="D106" i="10"/>
  <c r="E106" i="10"/>
  <c r="F106" i="10"/>
  <c r="A107" i="10"/>
  <c r="B107" i="10"/>
  <c r="C107" i="10"/>
  <c r="D107" i="10"/>
  <c r="E107" i="10"/>
  <c r="F107" i="10"/>
  <c r="A108" i="10"/>
  <c r="B108" i="10"/>
  <c r="C108" i="10"/>
  <c r="D108" i="10"/>
  <c r="E108" i="10"/>
  <c r="F108" i="10"/>
  <c r="A109" i="10"/>
  <c r="B109" i="10"/>
  <c r="C109" i="10"/>
  <c r="D109" i="10"/>
  <c r="E109" i="10"/>
  <c r="F109" i="10"/>
  <c r="A110" i="10"/>
  <c r="B110" i="10"/>
  <c r="C110" i="10"/>
  <c r="D110" i="10"/>
  <c r="E110" i="10"/>
  <c r="F110" i="10"/>
  <c r="A111" i="10"/>
  <c r="B111" i="10"/>
  <c r="C111" i="10"/>
  <c r="D111" i="10"/>
  <c r="E111" i="10"/>
  <c r="F111" i="10"/>
  <c r="A112" i="10"/>
  <c r="B112" i="10"/>
  <c r="C112" i="10"/>
  <c r="D112" i="10"/>
  <c r="E112" i="10"/>
  <c r="F112" i="10"/>
  <c r="A113" i="10"/>
  <c r="B113" i="10"/>
  <c r="C113" i="10"/>
  <c r="D113" i="10"/>
  <c r="E113" i="10"/>
  <c r="F113" i="10"/>
  <c r="A114" i="10"/>
  <c r="B114" i="10"/>
  <c r="C114" i="10"/>
  <c r="D114" i="10"/>
  <c r="E114" i="10"/>
  <c r="F114" i="10"/>
  <c r="A115" i="10"/>
  <c r="B115" i="10"/>
  <c r="C115" i="10"/>
  <c r="D115" i="10"/>
  <c r="E115" i="10"/>
  <c r="F115" i="10"/>
  <c r="A116" i="10"/>
  <c r="B116" i="10"/>
  <c r="C116" i="10"/>
  <c r="D116" i="10"/>
  <c r="E116" i="10"/>
  <c r="F116" i="10"/>
  <c r="A117" i="10"/>
  <c r="B117" i="10"/>
  <c r="C117" i="10"/>
  <c r="D117" i="10"/>
  <c r="E117" i="10"/>
  <c r="F117" i="10"/>
  <c r="A118" i="10"/>
  <c r="B118" i="10"/>
  <c r="C118" i="10"/>
  <c r="D118" i="10"/>
  <c r="E118" i="10"/>
  <c r="F118" i="10"/>
  <c r="A119" i="10"/>
  <c r="B119" i="10"/>
  <c r="C119" i="10"/>
  <c r="D119" i="10"/>
  <c r="E119" i="10"/>
  <c r="F119" i="10"/>
  <c r="A120" i="10"/>
  <c r="B120" i="10"/>
  <c r="C120" i="10"/>
  <c r="D120" i="10"/>
  <c r="E120" i="10"/>
  <c r="F120" i="10"/>
  <c r="A121" i="10"/>
  <c r="B121" i="10"/>
  <c r="C121" i="10"/>
  <c r="D121" i="10"/>
  <c r="E121" i="10"/>
  <c r="F121" i="10"/>
  <c r="A122" i="10"/>
  <c r="B122" i="10"/>
  <c r="C122" i="10"/>
  <c r="D122" i="10"/>
  <c r="E122" i="10"/>
  <c r="F122" i="10"/>
  <c r="A123" i="10"/>
  <c r="B123" i="10"/>
  <c r="C123" i="10"/>
  <c r="D123" i="10"/>
  <c r="E123" i="10"/>
  <c r="F123" i="10"/>
  <c r="A124" i="10"/>
  <c r="B124" i="10"/>
  <c r="C124" i="10"/>
  <c r="D124" i="10"/>
  <c r="E124" i="10"/>
  <c r="F124" i="10"/>
  <c r="A125" i="10"/>
  <c r="B125" i="10"/>
  <c r="C125" i="10"/>
  <c r="D125" i="10"/>
  <c r="E125" i="10"/>
  <c r="F125" i="10"/>
  <c r="A126" i="10"/>
  <c r="B126" i="10"/>
  <c r="C126" i="10"/>
  <c r="D126" i="10"/>
  <c r="E126" i="10"/>
  <c r="F126" i="10"/>
  <c r="A127" i="10"/>
  <c r="B127" i="10"/>
  <c r="C127" i="10"/>
  <c r="D127" i="10"/>
  <c r="E127" i="10"/>
  <c r="F127" i="10"/>
  <c r="A128" i="10"/>
  <c r="B128" i="10"/>
  <c r="C128" i="10"/>
  <c r="D128" i="10"/>
  <c r="E128" i="10"/>
  <c r="F128" i="10"/>
  <c r="A129" i="10"/>
  <c r="B129" i="10"/>
  <c r="C129" i="10"/>
  <c r="D129" i="10"/>
  <c r="E129" i="10"/>
  <c r="F129" i="10"/>
  <c r="A130" i="10"/>
  <c r="B130" i="10"/>
  <c r="C130" i="10"/>
  <c r="D130" i="10"/>
  <c r="E130" i="10"/>
  <c r="F130" i="10"/>
  <c r="AB316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455" i="2"/>
  <c r="A256" i="2"/>
  <c r="B256" i="2"/>
  <c r="C256" i="2"/>
  <c r="D256" i="2"/>
  <c r="E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A257" i="2"/>
  <c r="B257" i="2"/>
  <c r="C257" i="2"/>
  <c r="D257" i="2"/>
  <c r="E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A258" i="2"/>
  <c r="B258" i="2"/>
  <c r="C258" i="2"/>
  <c r="D258" i="2"/>
  <c r="E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A259" i="2"/>
  <c r="B259" i="2"/>
  <c r="C259" i="2"/>
  <c r="D259" i="2"/>
  <c r="E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A260" i="2"/>
  <c r="B260" i="2"/>
  <c r="C260" i="2"/>
  <c r="D260" i="2"/>
  <c r="E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A261" i="2"/>
  <c r="B261" i="2"/>
  <c r="C261" i="2"/>
  <c r="D261" i="2"/>
  <c r="E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A262" i="2"/>
  <c r="B262" i="2"/>
  <c r="C262" i="2"/>
  <c r="D262" i="2"/>
  <c r="E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A263" i="2"/>
  <c r="B263" i="2"/>
  <c r="C263" i="2"/>
  <c r="D263" i="2"/>
  <c r="E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A264" i="2"/>
  <c r="B264" i="2"/>
  <c r="C264" i="2"/>
  <c r="D264" i="2"/>
  <c r="E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A265" i="2"/>
  <c r="B265" i="2"/>
  <c r="C265" i="2"/>
  <c r="D265" i="2"/>
  <c r="E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A266" i="2"/>
  <c r="B266" i="2"/>
  <c r="C266" i="2"/>
  <c r="D266" i="2"/>
  <c r="E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A267" i="2"/>
  <c r="B267" i="2"/>
  <c r="C267" i="2"/>
  <c r="D267" i="2"/>
  <c r="E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A268" i="2"/>
  <c r="B268" i="2"/>
  <c r="C268" i="2"/>
  <c r="D268" i="2"/>
  <c r="E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A269" i="2"/>
  <c r="B269" i="2"/>
  <c r="C269" i="2"/>
  <c r="D269" i="2"/>
  <c r="E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A270" i="2"/>
  <c r="B270" i="2"/>
  <c r="C270" i="2"/>
  <c r="D270" i="2"/>
  <c r="E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A271" i="2"/>
  <c r="B271" i="2"/>
  <c r="C271" i="2"/>
  <c r="D271" i="2"/>
  <c r="E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A272" i="2"/>
  <c r="B272" i="2"/>
  <c r="C272" i="2"/>
  <c r="D272" i="2"/>
  <c r="E272" i="2"/>
  <c r="G272" i="2"/>
  <c r="H272" i="2"/>
  <c r="U272" i="2" s="1"/>
  <c r="I272" i="2"/>
  <c r="J272" i="2"/>
  <c r="K272" i="2"/>
  <c r="L272" i="2"/>
  <c r="M272" i="2"/>
  <c r="N272" i="2"/>
  <c r="O272" i="2"/>
  <c r="P272" i="2"/>
  <c r="Q272" i="2"/>
  <c r="R272" i="2"/>
  <c r="S272" i="2"/>
  <c r="T272" i="2"/>
  <c r="A273" i="2"/>
  <c r="B273" i="2"/>
  <c r="C273" i="2"/>
  <c r="D273" i="2"/>
  <c r="E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A274" i="2"/>
  <c r="B274" i="2"/>
  <c r="C274" i="2"/>
  <c r="D274" i="2"/>
  <c r="E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A275" i="2"/>
  <c r="B275" i="2"/>
  <c r="C275" i="2"/>
  <c r="D275" i="2"/>
  <c r="E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A276" i="2"/>
  <c r="B276" i="2"/>
  <c r="C276" i="2"/>
  <c r="D276" i="2"/>
  <c r="E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A277" i="2"/>
  <c r="B277" i="2"/>
  <c r="C277" i="2"/>
  <c r="D277" i="2"/>
  <c r="E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A278" i="2"/>
  <c r="B278" i="2"/>
  <c r="C278" i="2"/>
  <c r="D278" i="2"/>
  <c r="E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A279" i="2"/>
  <c r="B279" i="2"/>
  <c r="C279" i="2"/>
  <c r="D279" i="2"/>
  <c r="E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A280" i="2"/>
  <c r="B280" i="2"/>
  <c r="C280" i="2"/>
  <c r="D280" i="2"/>
  <c r="E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A281" i="2"/>
  <c r="B281" i="2"/>
  <c r="C281" i="2"/>
  <c r="D281" i="2"/>
  <c r="E281" i="2"/>
  <c r="G281" i="2"/>
  <c r="H281" i="2"/>
  <c r="I281" i="2"/>
  <c r="J281" i="2"/>
  <c r="V281" i="2" s="1"/>
  <c r="K281" i="2"/>
  <c r="L281" i="2"/>
  <c r="M281" i="2"/>
  <c r="N281" i="2"/>
  <c r="O281" i="2"/>
  <c r="P281" i="2"/>
  <c r="Q281" i="2"/>
  <c r="R281" i="2"/>
  <c r="S281" i="2"/>
  <c r="T281" i="2"/>
  <c r="A282" i="2"/>
  <c r="B282" i="2"/>
  <c r="C282" i="2"/>
  <c r="D282" i="2"/>
  <c r="E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A283" i="2"/>
  <c r="B283" i="2"/>
  <c r="C283" i="2"/>
  <c r="D283" i="2"/>
  <c r="E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A284" i="2"/>
  <c r="B284" i="2"/>
  <c r="C284" i="2"/>
  <c r="D284" i="2"/>
  <c r="E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A285" i="2"/>
  <c r="B285" i="2"/>
  <c r="C285" i="2"/>
  <c r="D285" i="2"/>
  <c r="E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A286" i="2"/>
  <c r="B286" i="2"/>
  <c r="C286" i="2"/>
  <c r="D286" i="2"/>
  <c r="E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A287" i="2"/>
  <c r="B287" i="2"/>
  <c r="C287" i="2"/>
  <c r="D287" i="2"/>
  <c r="E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A288" i="2"/>
  <c r="B288" i="2"/>
  <c r="C288" i="2"/>
  <c r="D288" i="2"/>
  <c r="E288" i="2"/>
  <c r="G288" i="2"/>
  <c r="H288" i="2"/>
  <c r="U288" i="2" s="1"/>
  <c r="I288" i="2"/>
  <c r="J288" i="2"/>
  <c r="K288" i="2"/>
  <c r="L288" i="2"/>
  <c r="M288" i="2"/>
  <c r="N288" i="2"/>
  <c r="O288" i="2"/>
  <c r="P288" i="2"/>
  <c r="Q288" i="2"/>
  <c r="R288" i="2"/>
  <c r="S288" i="2"/>
  <c r="T288" i="2"/>
  <c r="A289" i="2"/>
  <c r="B289" i="2"/>
  <c r="C289" i="2"/>
  <c r="D289" i="2"/>
  <c r="E289" i="2"/>
  <c r="G289" i="2"/>
  <c r="H289" i="2"/>
  <c r="U289" i="2" s="1"/>
  <c r="I289" i="2"/>
  <c r="J289" i="2"/>
  <c r="K289" i="2"/>
  <c r="L289" i="2"/>
  <c r="M289" i="2"/>
  <c r="N289" i="2"/>
  <c r="O289" i="2"/>
  <c r="P289" i="2"/>
  <c r="Q289" i="2"/>
  <c r="R289" i="2"/>
  <c r="S289" i="2"/>
  <c r="T289" i="2"/>
  <c r="A290" i="2"/>
  <c r="B290" i="2"/>
  <c r="C290" i="2"/>
  <c r="D290" i="2"/>
  <c r="E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A291" i="2"/>
  <c r="B291" i="2"/>
  <c r="C291" i="2"/>
  <c r="D291" i="2"/>
  <c r="E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A292" i="2"/>
  <c r="B292" i="2"/>
  <c r="C292" i="2"/>
  <c r="D292" i="2"/>
  <c r="E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A293" i="2"/>
  <c r="B293" i="2"/>
  <c r="C293" i="2"/>
  <c r="D293" i="2"/>
  <c r="E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A294" i="2"/>
  <c r="B294" i="2"/>
  <c r="C294" i="2"/>
  <c r="D294" i="2"/>
  <c r="E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A295" i="2"/>
  <c r="B295" i="2"/>
  <c r="C295" i="2"/>
  <c r="D295" i="2"/>
  <c r="E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A296" i="2"/>
  <c r="B296" i="2"/>
  <c r="C296" i="2"/>
  <c r="D296" i="2"/>
  <c r="E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A297" i="2"/>
  <c r="B297" i="2"/>
  <c r="C297" i="2"/>
  <c r="D297" i="2"/>
  <c r="E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A298" i="2"/>
  <c r="B298" i="2"/>
  <c r="C298" i="2"/>
  <c r="D298" i="2"/>
  <c r="E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A299" i="2"/>
  <c r="B299" i="2"/>
  <c r="C299" i="2"/>
  <c r="D299" i="2"/>
  <c r="E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A300" i="2"/>
  <c r="B300" i="2"/>
  <c r="C300" i="2"/>
  <c r="D300" i="2"/>
  <c r="E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W300" i="2"/>
  <c r="A301" i="2"/>
  <c r="B301" i="2"/>
  <c r="C301" i="2"/>
  <c r="D301" i="2"/>
  <c r="E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A302" i="2"/>
  <c r="B302" i="2"/>
  <c r="C302" i="2"/>
  <c r="D302" i="2"/>
  <c r="E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A303" i="2"/>
  <c r="B303" i="2"/>
  <c r="C303" i="2"/>
  <c r="D303" i="2"/>
  <c r="E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A304" i="2"/>
  <c r="B304" i="2"/>
  <c r="C304" i="2"/>
  <c r="D304" i="2"/>
  <c r="E304" i="2"/>
  <c r="G304" i="2"/>
  <c r="H304" i="2"/>
  <c r="W304" i="2" s="1"/>
  <c r="I304" i="2"/>
  <c r="J304" i="2"/>
  <c r="K304" i="2"/>
  <c r="L304" i="2"/>
  <c r="M304" i="2"/>
  <c r="N304" i="2"/>
  <c r="O304" i="2"/>
  <c r="P304" i="2"/>
  <c r="Q304" i="2"/>
  <c r="R304" i="2"/>
  <c r="S304" i="2"/>
  <c r="T304" i="2"/>
  <c r="A305" i="2"/>
  <c r="B305" i="2"/>
  <c r="C305" i="2"/>
  <c r="D305" i="2"/>
  <c r="E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A306" i="2"/>
  <c r="B306" i="2"/>
  <c r="C306" i="2"/>
  <c r="D306" i="2"/>
  <c r="E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A307" i="2"/>
  <c r="B307" i="2"/>
  <c r="C307" i="2"/>
  <c r="D307" i="2"/>
  <c r="E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V307" i="2"/>
  <c r="A308" i="2"/>
  <c r="B308" i="2"/>
  <c r="C308" i="2"/>
  <c r="D308" i="2"/>
  <c r="E308" i="2"/>
  <c r="G308" i="2"/>
  <c r="H308" i="2"/>
  <c r="I308" i="2"/>
  <c r="J308" i="2"/>
  <c r="K308" i="2"/>
  <c r="L308" i="2"/>
  <c r="M308" i="2"/>
  <c r="N308" i="2"/>
  <c r="O308" i="2"/>
  <c r="P308" i="2"/>
  <c r="Q308" i="2"/>
  <c r="W308" i="2" s="1"/>
  <c r="R308" i="2"/>
  <c r="S308" i="2"/>
  <c r="T308" i="2"/>
  <c r="A309" i="2"/>
  <c r="B309" i="2"/>
  <c r="C309" i="2"/>
  <c r="D309" i="2"/>
  <c r="E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A310" i="2"/>
  <c r="B310" i="2"/>
  <c r="C310" i="2"/>
  <c r="D310" i="2"/>
  <c r="E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A311" i="2"/>
  <c r="B311" i="2"/>
  <c r="C311" i="2"/>
  <c r="D311" i="2"/>
  <c r="E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A312" i="2"/>
  <c r="B312" i="2"/>
  <c r="C312" i="2"/>
  <c r="D312" i="2"/>
  <c r="E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A313" i="2"/>
  <c r="B313" i="2"/>
  <c r="C313" i="2"/>
  <c r="D313" i="2"/>
  <c r="E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A314" i="2"/>
  <c r="B314" i="2"/>
  <c r="C314" i="2"/>
  <c r="D314" i="2"/>
  <c r="E314" i="2"/>
  <c r="G314" i="2"/>
  <c r="H314" i="2"/>
  <c r="U314" i="2" s="1"/>
  <c r="I314" i="2"/>
  <c r="J314" i="2"/>
  <c r="K314" i="2"/>
  <c r="L314" i="2"/>
  <c r="M314" i="2"/>
  <c r="N314" i="2"/>
  <c r="O314" i="2"/>
  <c r="P314" i="2"/>
  <c r="Q314" i="2"/>
  <c r="R314" i="2"/>
  <c r="S314" i="2"/>
  <c r="T314" i="2"/>
  <c r="A315" i="2"/>
  <c r="B315" i="2"/>
  <c r="C315" i="2"/>
  <c r="D315" i="2"/>
  <c r="E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T186" i="2"/>
  <c r="U122" i="8" l="1"/>
  <c r="V310" i="2"/>
  <c r="U310" i="2"/>
  <c r="Y310" i="2" s="1"/>
  <c r="W303" i="2"/>
  <c r="V302" i="2"/>
  <c r="U130" i="8"/>
  <c r="T129" i="8"/>
  <c r="T94" i="8"/>
  <c r="V94" i="8" s="1"/>
  <c r="U292" i="2"/>
  <c r="W306" i="2"/>
  <c r="U305" i="2"/>
  <c r="W299" i="2"/>
  <c r="U280" i="2"/>
  <c r="W277" i="2"/>
  <c r="U276" i="2"/>
  <c r="U296" i="2"/>
  <c r="Y296" i="2" s="1"/>
  <c r="W314" i="2"/>
  <c r="W312" i="2"/>
  <c r="V311" i="2"/>
  <c r="X121" i="8"/>
  <c r="V314" i="2"/>
  <c r="Y314" i="2" s="1"/>
  <c r="U309" i="2"/>
  <c r="W307" i="2"/>
  <c r="U304" i="2"/>
  <c r="Y304" i="2" s="1"/>
  <c r="V303" i="2"/>
  <c r="U302" i="2"/>
  <c r="W302" i="2"/>
  <c r="U301" i="2"/>
  <c r="W294" i="2"/>
  <c r="W278" i="2"/>
  <c r="V277" i="2"/>
  <c r="T133" i="8"/>
  <c r="U94" i="8"/>
  <c r="V315" i="2"/>
  <c r="U308" i="2"/>
  <c r="X308" i="2" s="1"/>
  <c r="V306" i="2"/>
  <c r="X306" i="2" s="1"/>
  <c r="U300" i="2"/>
  <c r="V299" i="2"/>
  <c r="W281" i="2"/>
  <c r="U268" i="2"/>
  <c r="Y268" i="2" s="1"/>
  <c r="U264" i="2"/>
  <c r="T137" i="8"/>
  <c r="T110" i="8"/>
  <c r="T102" i="8"/>
  <c r="T121" i="8"/>
  <c r="U260" i="2"/>
  <c r="I74" i="2"/>
  <c r="J74" i="2"/>
  <c r="H74" i="2"/>
  <c r="L74" i="2"/>
  <c r="G74" i="2"/>
  <c r="K74" i="2"/>
  <c r="I73" i="2"/>
  <c r="J73" i="2" s="1"/>
  <c r="L73" i="2"/>
  <c r="K73" i="2"/>
  <c r="I72" i="2"/>
  <c r="L72" i="2"/>
  <c r="J72" i="2"/>
  <c r="G72" i="2"/>
  <c r="H72" i="2" s="1"/>
  <c r="K72" i="2"/>
  <c r="T90" i="8"/>
  <c r="T82" i="8"/>
  <c r="X137" i="8"/>
  <c r="U134" i="8"/>
  <c r="U126" i="8"/>
  <c r="U120" i="8"/>
  <c r="T118" i="8"/>
  <c r="T114" i="8"/>
  <c r="T86" i="8"/>
  <c r="U125" i="8"/>
  <c r="V125" i="8" s="1"/>
  <c r="X133" i="8"/>
  <c r="X125" i="8"/>
  <c r="T125" i="8"/>
  <c r="T124" i="8"/>
  <c r="T123" i="8"/>
  <c r="T122" i="8"/>
  <c r="V122" i="8" s="1"/>
  <c r="U121" i="8"/>
  <c r="V121" i="8" s="1"/>
  <c r="T106" i="8"/>
  <c r="T134" i="8"/>
  <c r="T126" i="8"/>
  <c r="T98" i="8"/>
  <c r="U137" i="8"/>
  <c r="W137" i="8" s="1"/>
  <c r="T136" i="8"/>
  <c r="X136" i="8"/>
  <c r="U136" i="8"/>
  <c r="U133" i="8"/>
  <c r="T132" i="8"/>
  <c r="X132" i="8"/>
  <c r="U132" i="8"/>
  <c r="U129" i="8"/>
  <c r="V129" i="8" s="1"/>
  <c r="T128" i="8"/>
  <c r="X128" i="8"/>
  <c r="U128" i="8"/>
  <c r="V126" i="8"/>
  <c r="W121" i="8"/>
  <c r="T135" i="8"/>
  <c r="X135" i="8"/>
  <c r="U135" i="8"/>
  <c r="T131" i="8"/>
  <c r="X131" i="8"/>
  <c r="U131" i="8"/>
  <c r="T130" i="8"/>
  <c r="T127" i="8"/>
  <c r="X127" i="8"/>
  <c r="U127" i="8"/>
  <c r="W122" i="8"/>
  <c r="U118" i="8"/>
  <c r="V118" i="8" s="1"/>
  <c r="U114" i="8"/>
  <c r="V114" i="8" s="1"/>
  <c r="U110" i="8"/>
  <c r="U102" i="8"/>
  <c r="T100" i="8"/>
  <c r="X100" i="8"/>
  <c r="U100" i="8"/>
  <c r="U98" i="8"/>
  <c r="V98" i="8" s="1"/>
  <c r="T96" i="8"/>
  <c r="X96" i="8"/>
  <c r="U96" i="8"/>
  <c r="W94" i="8"/>
  <c r="T92" i="8"/>
  <c r="X92" i="8"/>
  <c r="U92" i="8"/>
  <c r="U90" i="8"/>
  <c r="U86" i="8"/>
  <c r="T84" i="8"/>
  <c r="X84" i="8"/>
  <c r="U84" i="8"/>
  <c r="U82" i="8"/>
  <c r="T80" i="8"/>
  <c r="X80" i="8"/>
  <c r="U80" i="8"/>
  <c r="V78" i="8"/>
  <c r="U78" i="8"/>
  <c r="W78" i="8" s="1"/>
  <c r="X134" i="8"/>
  <c r="X130" i="8"/>
  <c r="X126" i="8"/>
  <c r="U123" i="8"/>
  <c r="X122" i="8"/>
  <c r="T108" i="8"/>
  <c r="X108" i="8"/>
  <c r="U108" i="8"/>
  <c r="T104" i="8"/>
  <c r="X104" i="8"/>
  <c r="U104" i="8"/>
  <c r="T88" i="8"/>
  <c r="X88" i="8"/>
  <c r="U88" i="8"/>
  <c r="U124" i="8"/>
  <c r="X123" i="8"/>
  <c r="T119" i="8"/>
  <c r="X119" i="8"/>
  <c r="T117" i="8"/>
  <c r="X117" i="8"/>
  <c r="U117" i="8"/>
  <c r="T115" i="8"/>
  <c r="X115" i="8"/>
  <c r="X113" i="8"/>
  <c r="T111" i="8"/>
  <c r="X111" i="8"/>
  <c r="X109" i="8"/>
  <c r="U109" i="8"/>
  <c r="T107" i="8"/>
  <c r="X107" i="8"/>
  <c r="T105" i="8"/>
  <c r="X105" i="8"/>
  <c r="U105" i="8"/>
  <c r="T103" i="8"/>
  <c r="X103" i="8"/>
  <c r="T101" i="8"/>
  <c r="X101" i="8"/>
  <c r="U101" i="8"/>
  <c r="T99" i="8"/>
  <c r="X99" i="8"/>
  <c r="T97" i="8"/>
  <c r="X97" i="8"/>
  <c r="U97" i="8"/>
  <c r="T95" i="8"/>
  <c r="X95" i="8"/>
  <c r="T93" i="8"/>
  <c r="X93" i="8"/>
  <c r="U93" i="8"/>
  <c r="T91" i="8"/>
  <c r="X91" i="8"/>
  <c r="T89" i="8"/>
  <c r="X89" i="8"/>
  <c r="U89" i="8"/>
  <c r="T87" i="8"/>
  <c r="X87" i="8"/>
  <c r="T85" i="8"/>
  <c r="X85" i="8"/>
  <c r="U85" i="8"/>
  <c r="T83" i="8"/>
  <c r="X83" i="8"/>
  <c r="X81" i="8"/>
  <c r="T79" i="8"/>
  <c r="X79" i="8"/>
  <c r="T120" i="8"/>
  <c r="T116" i="8"/>
  <c r="X116" i="8"/>
  <c r="U116" i="8"/>
  <c r="T112" i="8"/>
  <c r="X112" i="8"/>
  <c r="U112" i="8"/>
  <c r="U106" i="8"/>
  <c r="X124" i="8"/>
  <c r="X120" i="8"/>
  <c r="U119" i="8"/>
  <c r="X118" i="8"/>
  <c r="U115" i="8"/>
  <c r="X114" i="8"/>
  <c r="T113" i="8"/>
  <c r="U111" i="8"/>
  <c r="X110" i="8"/>
  <c r="T109" i="8"/>
  <c r="U107" i="8"/>
  <c r="X106" i="8"/>
  <c r="U103" i="8"/>
  <c r="X102" i="8"/>
  <c r="U99" i="8"/>
  <c r="X98" i="8"/>
  <c r="U95" i="8"/>
  <c r="X94" i="8"/>
  <c r="U91" i="8"/>
  <c r="X90" i="8"/>
  <c r="U87" i="8"/>
  <c r="X86" i="8"/>
  <c r="U83" i="8"/>
  <c r="X82" i="8"/>
  <c r="T81" i="8"/>
  <c r="U79" i="8"/>
  <c r="X78" i="8"/>
  <c r="U113" i="8"/>
  <c r="U81" i="8"/>
  <c r="Y305" i="2"/>
  <c r="W311" i="2"/>
  <c r="W310" i="2"/>
  <c r="X302" i="2"/>
  <c r="Y302" i="2"/>
  <c r="U313" i="2"/>
  <c r="V313" i="2"/>
  <c r="W313" i="2"/>
  <c r="W315" i="2"/>
  <c r="X314" i="2"/>
  <c r="Z314" i="2" s="1"/>
  <c r="AA314" i="2" s="1"/>
  <c r="U312" i="2"/>
  <c r="V312" i="2"/>
  <c r="X310" i="2"/>
  <c r="Z310" i="2" s="1"/>
  <c r="AA310" i="2" s="1"/>
  <c r="U298" i="2"/>
  <c r="V298" i="2"/>
  <c r="U290" i="2"/>
  <c r="V290" i="2"/>
  <c r="X289" i="2"/>
  <c r="U286" i="2"/>
  <c r="V286" i="2"/>
  <c r="U282" i="2"/>
  <c r="V282" i="2"/>
  <c r="U274" i="2"/>
  <c r="V274" i="2"/>
  <c r="V272" i="2"/>
  <c r="Y272" i="2" s="1"/>
  <c r="Z272" i="2" s="1"/>
  <c r="W272" i="2"/>
  <c r="U270" i="2"/>
  <c r="V270" i="2"/>
  <c r="V268" i="2"/>
  <c r="W268" i="2"/>
  <c r="U266" i="2"/>
  <c r="V266" i="2"/>
  <c r="V264" i="2"/>
  <c r="X264" i="2" s="1"/>
  <c r="W264" i="2"/>
  <c r="U262" i="2"/>
  <c r="V262" i="2"/>
  <c r="V260" i="2"/>
  <c r="Y260" i="2" s="1"/>
  <c r="W260" i="2"/>
  <c r="U258" i="2"/>
  <c r="V258" i="2"/>
  <c r="X256" i="2"/>
  <c r="V256" i="2"/>
  <c r="W256" i="2"/>
  <c r="U315" i="2"/>
  <c r="U311" i="2"/>
  <c r="W309" i="2"/>
  <c r="V308" i="2"/>
  <c r="Y308" i="2" s="1"/>
  <c r="U307" i="2"/>
  <c r="W305" i="2"/>
  <c r="V304" i="2"/>
  <c r="U303" i="2"/>
  <c r="W301" i="2"/>
  <c r="V300" i="2"/>
  <c r="U299" i="2"/>
  <c r="U285" i="2"/>
  <c r="U281" i="2"/>
  <c r="V296" i="2"/>
  <c r="X296" i="2" s="1"/>
  <c r="W296" i="2"/>
  <c r="V292" i="2"/>
  <c r="X292" i="2" s="1"/>
  <c r="W292" i="2"/>
  <c r="V284" i="2"/>
  <c r="X284" i="2" s="1"/>
  <c r="W284" i="2"/>
  <c r="X272" i="2"/>
  <c r="V305" i="2"/>
  <c r="X305" i="2" s="1"/>
  <c r="V301" i="2"/>
  <c r="W298" i="2"/>
  <c r="W297" i="2"/>
  <c r="U297" i="2"/>
  <c r="U295" i="2"/>
  <c r="V295" i="2"/>
  <c r="W295" i="2"/>
  <c r="W293" i="2"/>
  <c r="U293" i="2"/>
  <c r="U291" i="2"/>
  <c r="V291" i="2"/>
  <c r="W291" i="2"/>
  <c r="W290" i="2"/>
  <c r="W289" i="2"/>
  <c r="U287" i="2"/>
  <c r="V287" i="2"/>
  <c r="W287" i="2"/>
  <c r="W286" i="2"/>
  <c r="W285" i="2"/>
  <c r="U283" i="2"/>
  <c r="V283" i="2"/>
  <c r="W283" i="2"/>
  <c r="W282" i="2"/>
  <c r="V280" i="2"/>
  <c r="Y280" i="2" s="1"/>
  <c r="U279" i="2"/>
  <c r="V279" i="2"/>
  <c r="W279" i="2"/>
  <c r="U275" i="2"/>
  <c r="V275" i="2"/>
  <c r="W275" i="2"/>
  <c r="W274" i="2"/>
  <c r="W273" i="2"/>
  <c r="U273" i="2"/>
  <c r="U271" i="2"/>
  <c r="V271" i="2"/>
  <c r="W271" i="2"/>
  <c r="W270" i="2"/>
  <c r="W269" i="2"/>
  <c r="U269" i="2"/>
  <c r="U267" i="2"/>
  <c r="V267" i="2"/>
  <c r="W267" i="2"/>
  <c r="W266" i="2"/>
  <c r="W265" i="2"/>
  <c r="U265" i="2"/>
  <c r="U263" i="2"/>
  <c r="V263" i="2"/>
  <c r="W263" i="2"/>
  <c r="W262" i="2"/>
  <c r="W261" i="2"/>
  <c r="U261" i="2"/>
  <c r="U259" i="2"/>
  <c r="V259" i="2"/>
  <c r="W259" i="2"/>
  <c r="W258" i="2"/>
  <c r="W257" i="2"/>
  <c r="U257" i="2"/>
  <c r="U294" i="2"/>
  <c r="V294" i="2"/>
  <c r="V288" i="2"/>
  <c r="Y288" i="2" s="1"/>
  <c r="W288" i="2"/>
  <c r="W280" i="2"/>
  <c r="U278" i="2"/>
  <c r="V278" i="2"/>
  <c r="V276" i="2"/>
  <c r="X276" i="2" s="1"/>
  <c r="W276" i="2"/>
  <c r="V309" i="2"/>
  <c r="X309" i="2" s="1"/>
  <c r="V297" i="2"/>
  <c r="V293" i="2"/>
  <c r="Y292" i="2"/>
  <c r="V289" i="2"/>
  <c r="Y289" i="2" s="1"/>
  <c r="V285" i="2"/>
  <c r="Y276" i="2"/>
  <c r="V273" i="2"/>
  <c r="V269" i="2"/>
  <c r="V265" i="2"/>
  <c r="V261" i="2"/>
  <c r="V257" i="2"/>
  <c r="Y256" i="2"/>
  <c r="Z256" i="2" s="1"/>
  <c r="AA256" i="2" s="1"/>
  <c r="AB256" i="2" s="1"/>
  <c r="U277" i="2"/>
  <c r="E454" i="2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P196" i="2"/>
  <c r="Q196" i="2"/>
  <c r="R196" i="2"/>
  <c r="S196" i="2"/>
  <c r="T196" i="2"/>
  <c r="P197" i="2"/>
  <c r="Q197" i="2"/>
  <c r="R197" i="2"/>
  <c r="S197" i="2"/>
  <c r="T197" i="2"/>
  <c r="P198" i="2"/>
  <c r="Q198" i="2"/>
  <c r="R198" i="2"/>
  <c r="S198" i="2"/>
  <c r="T198" i="2"/>
  <c r="P199" i="2"/>
  <c r="Q199" i="2"/>
  <c r="R199" i="2"/>
  <c r="S199" i="2"/>
  <c r="T199" i="2"/>
  <c r="P200" i="2"/>
  <c r="Q200" i="2"/>
  <c r="R200" i="2"/>
  <c r="S200" i="2"/>
  <c r="T200" i="2"/>
  <c r="P201" i="2"/>
  <c r="Q201" i="2"/>
  <c r="R201" i="2"/>
  <c r="S201" i="2"/>
  <c r="T201" i="2"/>
  <c r="P202" i="2"/>
  <c r="Q202" i="2"/>
  <c r="R202" i="2"/>
  <c r="S202" i="2"/>
  <c r="T202" i="2"/>
  <c r="P203" i="2"/>
  <c r="Q203" i="2"/>
  <c r="R203" i="2"/>
  <c r="S203" i="2"/>
  <c r="T203" i="2"/>
  <c r="P204" i="2"/>
  <c r="Q204" i="2"/>
  <c r="R204" i="2"/>
  <c r="S204" i="2"/>
  <c r="T204" i="2"/>
  <c r="P205" i="2"/>
  <c r="Q205" i="2"/>
  <c r="R205" i="2"/>
  <c r="S205" i="2"/>
  <c r="T205" i="2"/>
  <c r="P206" i="2"/>
  <c r="Q206" i="2"/>
  <c r="R206" i="2"/>
  <c r="S206" i="2"/>
  <c r="T206" i="2"/>
  <c r="P207" i="2"/>
  <c r="Q207" i="2"/>
  <c r="R207" i="2"/>
  <c r="S207" i="2"/>
  <c r="T207" i="2"/>
  <c r="P208" i="2"/>
  <c r="Q208" i="2"/>
  <c r="R208" i="2"/>
  <c r="S208" i="2"/>
  <c r="T208" i="2"/>
  <c r="P209" i="2"/>
  <c r="Q209" i="2"/>
  <c r="R209" i="2"/>
  <c r="S209" i="2"/>
  <c r="T209" i="2"/>
  <c r="P210" i="2"/>
  <c r="Q210" i="2"/>
  <c r="R210" i="2"/>
  <c r="S210" i="2"/>
  <c r="T210" i="2"/>
  <c r="P211" i="2"/>
  <c r="Q211" i="2"/>
  <c r="R211" i="2"/>
  <c r="S211" i="2"/>
  <c r="T211" i="2"/>
  <c r="P212" i="2"/>
  <c r="Q212" i="2"/>
  <c r="R212" i="2"/>
  <c r="S212" i="2"/>
  <c r="T212" i="2"/>
  <c r="P213" i="2"/>
  <c r="Q213" i="2"/>
  <c r="R213" i="2"/>
  <c r="S213" i="2"/>
  <c r="T213" i="2"/>
  <c r="P214" i="2"/>
  <c r="Q214" i="2"/>
  <c r="R214" i="2"/>
  <c r="S214" i="2"/>
  <c r="T214" i="2"/>
  <c r="P215" i="2"/>
  <c r="Q215" i="2"/>
  <c r="R215" i="2"/>
  <c r="S215" i="2"/>
  <c r="T215" i="2"/>
  <c r="P216" i="2"/>
  <c r="Q216" i="2"/>
  <c r="R216" i="2"/>
  <c r="S216" i="2"/>
  <c r="T216" i="2"/>
  <c r="P217" i="2"/>
  <c r="Q217" i="2"/>
  <c r="R217" i="2"/>
  <c r="S217" i="2"/>
  <c r="T217" i="2"/>
  <c r="P218" i="2"/>
  <c r="Q218" i="2"/>
  <c r="R218" i="2"/>
  <c r="S218" i="2"/>
  <c r="T218" i="2"/>
  <c r="P219" i="2"/>
  <c r="Q219" i="2"/>
  <c r="R219" i="2"/>
  <c r="S219" i="2"/>
  <c r="T219" i="2"/>
  <c r="P220" i="2"/>
  <c r="Q220" i="2"/>
  <c r="R220" i="2"/>
  <c r="S220" i="2"/>
  <c r="T220" i="2"/>
  <c r="P221" i="2"/>
  <c r="Q221" i="2"/>
  <c r="R221" i="2"/>
  <c r="S221" i="2"/>
  <c r="T221" i="2"/>
  <c r="P222" i="2"/>
  <c r="Q222" i="2"/>
  <c r="R222" i="2"/>
  <c r="S222" i="2"/>
  <c r="T222" i="2"/>
  <c r="P223" i="2"/>
  <c r="Q223" i="2"/>
  <c r="R223" i="2"/>
  <c r="S223" i="2"/>
  <c r="T223" i="2"/>
  <c r="P224" i="2"/>
  <c r="Q224" i="2"/>
  <c r="R224" i="2"/>
  <c r="S224" i="2"/>
  <c r="T224" i="2"/>
  <c r="P225" i="2"/>
  <c r="Q225" i="2"/>
  <c r="R225" i="2"/>
  <c r="S225" i="2"/>
  <c r="T225" i="2"/>
  <c r="P226" i="2"/>
  <c r="Q226" i="2"/>
  <c r="R226" i="2"/>
  <c r="S226" i="2"/>
  <c r="T226" i="2"/>
  <c r="P227" i="2"/>
  <c r="Q227" i="2"/>
  <c r="R227" i="2"/>
  <c r="S227" i="2"/>
  <c r="T227" i="2"/>
  <c r="P228" i="2"/>
  <c r="Q228" i="2"/>
  <c r="R228" i="2"/>
  <c r="S228" i="2"/>
  <c r="T228" i="2"/>
  <c r="P229" i="2"/>
  <c r="Q229" i="2"/>
  <c r="R229" i="2"/>
  <c r="S229" i="2"/>
  <c r="T229" i="2"/>
  <c r="P230" i="2"/>
  <c r="Q230" i="2"/>
  <c r="R230" i="2"/>
  <c r="S230" i="2"/>
  <c r="T230" i="2"/>
  <c r="P231" i="2"/>
  <c r="Q231" i="2"/>
  <c r="R231" i="2"/>
  <c r="S231" i="2"/>
  <c r="T231" i="2"/>
  <c r="P232" i="2"/>
  <c r="Q232" i="2"/>
  <c r="R232" i="2"/>
  <c r="S232" i="2"/>
  <c r="T232" i="2"/>
  <c r="P233" i="2"/>
  <c r="Q233" i="2"/>
  <c r="R233" i="2"/>
  <c r="S233" i="2"/>
  <c r="T233" i="2"/>
  <c r="P234" i="2"/>
  <c r="Q234" i="2"/>
  <c r="R234" i="2"/>
  <c r="S234" i="2"/>
  <c r="T234" i="2"/>
  <c r="P235" i="2"/>
  <c r="Q235" i="2"/>
  <c r="R235" i="2"/>
  <c r="S235" i="2"/>
  <c r="T235" i="2"/>
  <c r="P236" i="2"/>
  <c r="Q236" i="2"/>
  <c r="R236" i="2"/>
  <c r="S236" i="2"/>
  <c r="T236" i="2"/>
  <c r="P237" i="2"/>
  <c r="Q237" i="2"/>
  <c r="R237" i="2"/>
  <c r="S237" i="2"/>
  <c r="T237" i="2"/>
  <c r="P238" i="2"/>
  <c r="Q238" i="2"/>
  <c r="R238" i="2"/>
  <c r="S238" i="2"/>
  <c r="T238" i="2"/>
  <c r="P239" i="2"/>
  <c r="Q239" i="2"/>
  <c r="R239" i="2"/>
  <c r="S239" i="2"/>
  <c r="T239" i="2"/>
  <c r="P240" i="2"/>
  <c r="Q240" i="2"/>
  <c r="R240" i="2"/>
  <c r="S240" i="2"/>
  <c r="T240" i="2"/>
  <c r="P241" i="2"/>
  <c r="Q241" i="2"/>
  <c r="R241" i="2"/>
  <c r="S241" i="2"/>
  <c r="T241" i="2"/>
  <c r="P242" i="2"/>
  <c r="Q242" i="2"/>
  <c r="R242" i="2"/>
  <c r="S242" i="2"/>
  <c r="T242" i="2"/>
  <c r="P243" i="2"/>
  <c r="Q243" i="2"/>
  <c r="R243" i="2"/>
  <c r="S243" i="2"/>
  <c r="T243" i="2"/>
  <c r="P244" i="2"/>
  <c r="Q244" i="2"/>
  <c r="R244" i="2"/>
  <c r="S244" i="2"/>
  <c r="T244" i="2"/>
  <c r="P245" i="2"/>
  <c r="Q245" i="2"/>
  <c r="R245" i="2"/>
  <c r="S245" i="2"/>
  <c r="T245" i="2"/>
  <c r="P246" i="2"/>
  <c r="Q246" i="2"/>
  <c r="R246" i="2"/>
  <c r="S246" i="2"/>
  <c r="T246" i="2"/>
  <c r="P247" i="2"/>
  <c r="Q247" i="2"/>
  <c r="R247" i="2"/>
  <c r="S247" i="2"/>
  <c r="T247" i="2"/>
  <c r="P248" i="2"/>
  <c r="Q248" i="2"/>
  <c r="R248" i="2"/>
  <c r="S248" i="2"/>
  <c r="T248" i="2"/>
  <c r="P249" i="2"/>
  <c r="Q249" i="2"/>
  <c r="R249" i="2"/>
  <c r="S249" i="2"/>
  <c r="T249" i="2"/>
  <c r="P250" i="2"/>
  <c r="Q250" i="2"/>
  <c r="R250" i="2"/>
  <c r="S250" i="2"/>
  <c r="T250" i="2"/>
  <c r="P251" i="2"/>
  <c r="Q251" i="2"/>
  <c r="R251" i="2"/>
  <c r="S251" i="2"/>
  <c r="T251" i="2"/>
  <c r="P252" i="2"/>
  <c r="Q252" i="2"/>
  <c r="R252" i="2"/>
  <c r="S252" i="2"/>
  <c r="T252" i="2"/>
  <c r="P253" i="2"/>
  <c r="Q253" i="2"/>
  <c r="R253" i="2"/>
  <c r="S253" i="2"/>
  <c r="T253" i="2"/>
  <c r="P254" i="2"/>
  <c r="Q254" i="2"/>
  <c r="R254" i="2"/>
  <c r="S254" i="2"/>
  <c r="T254" i="2"/>
  <c r="P255" i="2"/>
  <c r="Q255" i="2"/>
  <c r="R255" i="2"/>
  <c r="S255" i="2"/>
  <c r="T255" i="2"/>
  <c r="S186" i="2"/>
  <c r="R186" i="2"/>
  <c r="Q186" i="2"/>
  <c r="P186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325" i="2"/>
  <c r="AA272" i="2" l="1"/>
  <c r="X300" i="2"/>
  <c r="Y300" i="2"/>
  <c r="Z289" i="2"/>
  <c r="AA289" i="2" s="1"/>
  <c r="V134" i="8"/>
  <c r="W134" i="8"/>
  <c r="X268" i="2"/>
  <c r="Y306" i="2"/>
  <c r="W102" i="8"/>
  <c r="Y122" i="8"/>
  <c r="V133" i="8"/>
  <c r="Z292" i="2"/>
  <c r="AA292" i="2" s="1"/>
  <c r="Y284" i="2"/>
  <c r="AB314" i="2"/>
  <c r="E130" i="2"/>
  <c r="F130" i="2" s="1"/>
  <c r="G130" i="10"/>
  <c r="H130" i="10" s="1"/>
  <c r="W123" i="8"/>
  <c r="V110" i="8"/>
  <c r="W125" i="8"/>
  <c r="W126" i="8"/>
  <c r="Y264" i="2"/>
  <c r="Y301" i="2"/>
  <c r="X304" i="2"/>
  <c r="Z308" i="2"/>
  <c r="AA308" i="2" s="1"/>
  <c r="AB310" i="2"/>
  <c r="E126" i="2"/>
  <c r="F126" i="2" s="1"/>
  <c r="G126" i="10"/>
  <c r="H126" i="10" s="1"/>
  <c r="W82" i="8"/>
  <c r="V137" i="8"/>
  <c r="V90" i="8"/>
  <c r="V86" i="8"/>
  <c r="G73" i="2"/>
  <c r="H73" i="2" s="1"/>
  <c r="Y137" i="8"/>
  <c r="Z137" i="8" s="1"/>
  <c r="AA137" i="8" s="1"/>
  <c r="W110" i="8"/>
  <c r="Y110" i="8" s="1"/>
  <c r="W133" i="8"/>
  <c r="Y121" i="8"/>
  <c r="Z121" i="8" s="1"/>
  <c r="AA121" i="8" s="1"/>
  <c r="V102" i="8"/>
  <c r="Y102" i="8" s="1"/>
  <c r="Z102" i="8" s="1"/>
  <c r="AA102" i="8" s="1"/>
  <c r="V106" i="8"/>
  <c r="W124" i="8"/>
  <c r="W90" i="8"/>
  <c r="Y90" i="8" s="1"/>
  <c r="Z90" i="8" s="1"/>
  <c r="AA90" i="8" s="1"/>
  <c r="W114" i="8"/>
  <c r="W129" i="8"/>
  <c r="Y125" i="8"/>
  <c r="Z125" i="8" s="1"/>
  <c r="AA125" i="8" s="1"/>
  <c r="Y78" i="8"/>
  <c r="Z78" i="8" s="1"/>
  <c r="AA78" i="8" s="1"/>
  <c r="Y94" i="8"/>
  <c r="V123" i="8"/>
  <c r="Y123" i="8" s="1"/>
  <c r="Z123" i="8" s="1"/>
  <c r="AA123" i="8" s="1"/>
  <c r="Y126" i="8"/>
  <c r="Z126" i="8" s="1"/>
  <c r="AA126" i="8" s="1"/>
  <c r="V109" i="8"/>
  <c r="W109" i="8"/>
  <c r="W116" i="8"/>
  <c r="V116" i="8"/>
  <c r="V91" i="8"/>
  <c r="W91" i="8"/>
  <c r="V97" i="8"/>
  <c r="W97" i="8"/>
  <c r="V107" i="8"/>
  <c r="W107" i="8"/>
  <c r="V111" i="8"/>
  <c r="W111" i="8"/>
  <c r="V119" i="8"/>
  <c r="W119" i="8"/>
  <c r="W104" i="8"/>
  <c r="V104" i="8"/>
  <c r="Z110" i="8"/>
  <c r="AA110" i="8" s="1"/>
  <c r="V82" i="8"/>
  <c r="Z122" i="8"/>
  <c r="AA122" i="8" s="1"/>
  <c r="V124" i="8"/>
  <c r="W86" i="8"/>
  <c r="Y86" i="8" s="1"/>
  <c r="Z86" i="8" s="1"/>
  <c r="AA86" i="8" s="1"/>
  <c r="W118" i="8"/>
  <c r="Y118" i="8" s="1"/>
  <c r="Z118" i="8" s="1"/>
  <c r="AA118" i="8" s="1"/>
  <c r="W127" i="8"/>
  <c r="V127" i="8"/>
  <c r="W98" i="8"/>
  <c r="Y98" i="8" s="1"/>
  <c r="Z98" i="8" s="1"/>
  <c r="AA98" i="8" s="1"/>
  <c r="V81" i="8"/>
  <c r="W81" i="8"/>
  <c r="W112" i="8"/>
  <c r="V112" i="8"/>
  <c r="W120" i="8"/>
  <c r="V120" i="8"/>
  <c r="V85" i="8"/>
  <c r="W85" i="8"/>
  <c r="V95" i="8"/>
  <c r="W95" i="8"/>
  <c r="V101" i="8"/>
  <c r="W101" i="8"/>
  <c r="W88" i="8"/>
  <c r="V88" i="8"/>
  <c r="W80" i="8"/>
  <c r="V80" i="8"/>
  <c r="Y129" i="8"/>
  <c r="Z129" i="8" s="1"/>
  <c r="AA129" i="8" s="1"/>
  <c r="Y134" i="8"/>
  <c r="Z134" i="8" s="1"/>
  <c r="AA134" i="8" s="1"/>
  <c r="W135" i="8"/>
  <c r="V135" i="8"/>
  <c r="V83" i="8"/>
  <c r="W83" i="8"/>
  <c r="V89" i="8"/>
  <c r="W89" i="8"/>
  <c r="V99" i="8"/>
  <c r="W99" i="8"/>
  <c r="V105" i="8"/>
  <c r="W105" i="8"/>
  <c r="V117" i="8"/>
  <c r="W117" i="8"/>
  <c r="W92" i="8"/>
  <c r="V92" i="8"/>
  <c r="W106" i="8"/>
  <c r="Y106" i="8" s="1"/>
  <c r="Z106" i="8" s="1"/>
  <c r="AA106" i="8" s="1"/>
  <c r="Y114" i="8"/>
  <c r="Z114" i="8" s="1"/>
  <c r="AA114" i="8" s="1"/>
  <c r="W131" i="8"/>
  <c r="V131" i="8"/>
  <c r="V128" i="8"/>
  <c r="W128" i="8"/>
  <c r="V132" i="8"/>
  <c r="W132" i="8"/>
  <c r="V136" i="8"/>
  <c r="W136" i="8"/>
  <c r="V113" i="8"/>
  <c r="W113" i="8"/>
  <c r="V79" i="8"/>
  <c r="W79" i="8"/>
  <c r="V87" i="8"/>
  <c r="W87" i="8"/>
  <c r="V93" i="8"/>
  <c r="W93" i="8"/>
  <c r="V103" i="8"/>
  <c r="W103" i="8"/>
  <c r="V115" i="8"/>
  <c r="W115" i="8"/>
  <c r="W108" i="8"/>
  <c r="V108" i="8"/>
  <c r="W84" i="8"/>
  <c r="V84" i="8"/>
  <c r="Z94" i="8"/>
  <c r="AA94" i="8" s="1"/>
  <c r="W96" i="8"/>
  <c r="V96" i="8"/>
  <c r="W100" i="8"/>
  <c r="V100" i="8"/>
  <c r="V130" i="8"/>
  <c r="W130" i="8"/>
  <c r="Y133" i="8"/>
  <c r="Z133" i="8" s="1"/>
  <c r="AA133" i="8" s="1"/>
  <c r="Y295" i="2"/>
  <c r="Z295" i="2" s="1"/>
  <c r="AA295" i="2" s="1"/>
  <c r="X295" i="2"/>
  <c r="X278" i="2"/>
  <c r="Y278" i="2"/>
  <c r="Z278" i="2" s="1"/>
  <c r="AA278" i="2" s="1"/>
  <c r="X288" i="2"/>
  <c r="Z288" i="2" s="1"/>
  <c r="AA288" i="2" s="1"/>
  <c r="Y259" i="2"/>
  <c r="X259" i="2"/>
  <c r="Y267" i="2"/>
  <c r="X267" i="2"/>
  <c r="Y275" i="2"/>
  <c r="X275" i="2"/>
  <c r="Y283" i="2"/>
  <c r="X283" i="2"/>
  <c r="X297" i="2"/>
  <c r="Y297" i="2"/>
  <c r="X285" i="2"/>
  <c r="Y285" i="2"/>
  <c r="X303" i="2"/>
  <c r="Y303" i="2"/>
  <c r="X307" i="2"/>
  <c r="Y307" i="2"/>
  <c r="X315" i="2"/>
  <c r="Y315" i="2"/>
  <c r="X260" i="2"/>
  <c r="Z260" i="2" s="1"/>
  <c r="AA260" i="2" s="1"/>
  <c r="E76" i="2" s="1"/>
  <c r="F76" i="2" s="1"/>
  <c r="X270" i="2"/>
  <c r="Y270" i="2"/>
  <c r="X274" i="2"/>
  <c r="Y274" i="2"/>
  <c r="Z274" i="2" s="1"/>
  <c r="AA274" i="2" s="1"/>
  <c r="Z300" i="2"/>
  <c r="AA300" i="2" s="1"/>
  <c r="X301" i="2"/>
  <c r="Z301" i="2" s="1"/>
  <c r="AA301" i="2" s="1"/>
  <c r="Z304" i="2"/>
  <c r="AA304" i="2" s="1"/>
  <c r="Z306" i="2"/>
  <c r="AA306" i="2" s="1"/>
  <c r="Y279" i="2"/>
  <c r="X279" i="2"/>
  <c r="X298" i="2"/>
  <c r="Y298" i="2"/>
  <c r="Z298" i="2" s="1"/>
  <c r="AA298" i="2" s="1"/>
  <c r="Z305" i="2"/>
  <c r="AA305" i="2" s="1"/>
  <c r="Z268" i="2"/>
  <c r="AA268" i="2" s="1"/>
  <c r="E84" i="2" s="1"/>
  <c r="F84" i="2" s="1"/>
  <c r="Z276" i="2"/>
  <c r="AA276" i="2" s="1"/>
  <c r="Z296" i="2"/>
  <c r="AA296" i="2" s="1"/>
  <c r="X261" i="2"/>
  <c r="Y261" i="2"/>
  <c r="X269" i="2"/>
  <c r="Y269" i="2"/>
  <c r="Z269" i="2" s="1"/>
  <c r="AA269" i="2" s="1"/>
  <c r="Y287" i="2"/>
  <c r="X287" i="2"/>
  <c r="X299" i="2"/>
  <c r="Y299" i="2"/>
  <c r="Z299" i="2" s="1"/>
  <c r="AA299" i="2" s="1"/>
  <c r="X258" i="2"/>
  <c r="Y258" i="2"/>
  <c r="Z258" i="2" s="1"/>
  <c r="AA258" i="2" s="1"/>
  <c r="AB258" i="2" s="1"/>
  <c r="X280" i="2"/>
  <c r="Z280" i="2" s="1"/>
  <c r="AA280" i="2" s="1"/>
  <c r="X286" i="2"/>
  <c r="Y286" i="2"/>
  <c r="X290" i="2"/>
  <c r="Y290" i="2"/>
  <c r="Z264" i="2"/>
  <c r="AA264" i="2" s="1"/>
  <c r="E80" i="2" s="1"/>
  <c r="F80" i="2" s="1"/>
  <c r="Z284" i="2"/>
  <c r="AA284" i="2" s="1"/>
  <c r="X257" i="2"/>
  <c r="Y257" i="2"/>
  <c r="X265" i="2"/>
  <c r="Y265" i="2"/>
  <c r="X273" i="2"/>
  <c r="Y273" i="2"/>
  <c r="X293" i="2"/>
  <c r="Y293" i="2"/>
  <c r="X281" i="2"/>
  <c r="Y281" i="2"/>
  <c r="X311" i="2"/>
  <c r="Y311" i="2"/>
  <c r="X266" i="2"/>
  <c r="Y266" i="2"/>
  <c r="X282" i="2"/>
  <c r="Y282" i="2"/>
  <c r="Y313" i="2"/>
  <c r="X313" i="2"/>
  <c r="Y309" i="2"/>
  <c r="Z309" i="2" s="1"/>
  <c r="AA309" i="2" s="1"/>
  <c r="X277" i="2"/>
  <c r="Y277" i="2"/>
  <c r="X294" i="2"/>
  <c r="Y294" i="2"/>
  <c r="Z294" i="2" s="1"/>
  <c r="AA294" i="2" s="1"/>
  <c r="Y263" i="2"/>
  <c r="X263" i="2"/>
  <c r="Y271" i="2"/>
  <c r="X271" i="2"/>
  <c r="Y291" i="2"/>
  <c r="X291" i="2"/>
  <c r="X262" i="2"/>
  <c r="Y262" i="2"/>
  <c r="X312" i="2"/>
  <c r="Y312" i="2"/>
  <c r="Z302" i="2"/>
  <c r="AA302" i="2" s="1"/>
  <c r="E1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86" i="2"/>
  <c r="M8" i="8"/>
  <c r="N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M186" i="2"/>
  <c r="AB305" i="2" l="1"/>
  <c r="E121" i="2"/>
  <c r="F121" i="2" s="1"/>
  <c r="G121" i="10"/>
  <c r="H121" i="10" s="1"/>
  <c r="AB300" i="2"/>
  <c r="E116" i="2"/>
  <c r="F116" i="2" s="1"/>
  <c r="G116" i="10"/>
  <c r="H116" i="10" s="1"/>
  <c r="AB288" i="2"/>
  <c r="E104" i="2"/>
  <c r="F104" i="2" s="1"/>
  <c r="G104" i="10"/>
  <c r="H104" i="10" s="1"/>
  <c r="AB295" i="2"/>
  <c r="E111" i="2"/>
  <c r="F111" i="2" s="1"/>
  <c r="G111" i="10"/>
  <c r="H111" i="10" s="1"/>
  <c r="AB308" i="2"/>
  <c r="G124" i="10"/>
  <c r="H124" i="10" s="1"/>
  <c r="E124" i="2"/>
  <c r="F124" i="2" s="1"/>
  <c r="AB292" i="2"/>
  <c r="G108" i="10"/>
  <c r="H108" i="10" s="1"/>
  <c r="E108" i="2"/>
  <c r="F108" i="2" s="1"/>
  <c r="AB289" i="2"/>
  <c r="E105" i="2"/>
  <c r="F105" i="2" s="1"/>
  <c r="G105" i="10"/>
  <c r="H105" i="10" s="1"/>
  <c r="AB294" i="2"/>
  <c r="E110" i="2"/>
  <c r="F110" i="2" s="1"/>
  <c r="G110" i="10"/>
  <c r="H110" i="10" s="1"/>
  <c r="AB299" i="2"/>
  <c r="E115" i="2"/>
  <c r="F115" i="2" s="1"/>
  <c r="G115" i="10"/>
  <c r="H115" i="10" s="1"/>
  <c r="AB269" i="2"/>
  <c r="E85" i="2"/>
  <c r="F85" i="2" s="1"/>
  <c r="G85" i="10"/>
  <c r="H85" i="10" s="1"/>
  <c r="AB306" i="2"/>
  <c r="E122" i="2"/>
  <c r="F122" i="2" s="1"/>
  <c r="G122" i="10"/>
  <c r="H122" i="10" s="1"/>
  <c r="AB274" i="2"/>
  <c r="G90" i="10"/>
  <c r="H90" i="10" s="1"/>
  <c r="E90" i="2"/>
  <c r="F90" i="2" s="1"/>
  <c r="Z283" i="2"/>
  <c r="AA283" i="2" s="1"/>
  <c r="AB278" i="2"/>
  <c r="G94" i="10"/>
  <c r="H94" i="10" s="1"/>
  <c r="E94" i="2"/>
  <c r="F94" i="2" s="1"/>
  <c r="L130" i="2"/>
  <c r="I130" i="2"/>
  <c r="K130" i="2"/>
  <c r="AB284" i="2"/>
  <c r="E100" i="2"/>
  <c r="F100" i="2" s="1"/>
  <c r="G100" i="10"/>
  <c r="H100" i="10" s="1"/>
  <c r="AB298" i="2"/>
  <c r="E114" i="2"/>
  <c r="F114" i="2" s="1"/>
  <c r="G114" i="10"/>
  <c r="H114" i="10" s="1"/>
  <c r="AB302" i="2"/>
  <c r="E118" i="2"/>
  <c r="F118" i="2" s="1"/>
  <c r="G118" i="10"/>
  <c r="H118" i="10" s="1"/>
  <c r="AB280" i="2"/>
  <c r="E96" i="2"/>
  <c r="F96" i="2" s="1"/>
  <c r="G96" i="10"/>
  <c r="H96" i="10" s="1"/>
  <c r="AB276" i="2"/>
  <c r="E92" i="2"/>
  <c r="F92" i="2" s="1"/>
  <c r="G92" i="10"/>
  <c r="H92" i="10" s="1"/>
  <c r="AB304" i="2"/>
  <c r="G120" i="10"/>
  <c r="H120" i="10" s="1"/>
  <c r="E120" i="2"/>
  <c r="F120" i="2" s="1"/>
  <c r="Y82" i="8"/>
  <c r="Z82" i="8" s="1"/>
  <c r="AA82" i="8" s="1"/>
  <c r="K126" i="2"/>
  <c r="I126" i="2"/>
  <c r="G126" i="2" s="1"/>
  <c r="H126" i="2" s="1"/>
  <c r="J126" i="2"/>
  <c r="L126" i="2"/>
  <c r="AB309" i="2"/>
  <c r="E125" i="2"/>
  <c r="F125" i="2" s="1"/>
  <c r="G125" i="10"/>
  <c r="H125" i="10" s="1"/>
  <c r="AB296" i="2"/>
  <c r="G112" i="10"/>
  <c r="H112" i="10" s="1"/>
  <c r="E112" i="2"/>
  <c r="F112" i="2" s="1"/>
  <c r="Z312" i="2"/>
  <c r="AA312" i="2" s="1"/>
  <c r="Z277" i="2"/>
  <c r="AA277" i="2" s="1"/>
  <c r="Z313" i="2"/>
  <c r="AA313" i="2" s="1"/>
  <c r="AB301" i="2"/>
  <c r="E117" i="2"/>
  <c r="F117" i="2" s="1"/>
  <c r="G117" i="10"/>
  <c r="H117" i="10" s="1"/>
  <c r="Z270" i="2"/>
  <c r="AA270" i="2" s="1"/>
  <c r="Z275" i="2"/>
  <c r="AA275" i="2" s="1"/>
  <c r="AB272" i="2"/>
  <c r="E88" i="2"/>
  <c r="F88" i="2" s="1"/>
  <c r="G88" i="10"/>
  <c r="H88" i="10" s="1"/>
  <c r="I80" i="2"/>
  <c r="J80" i="2" s="1"/>
  <c r="L80" i="2"/>
  <c r="G80" i="2"/>
  <c r="H80" i="2" s="1"/>
  <c r="K80" i="2"/>
  <c r="I76" i="2"/>
  <c r="G76" i="2" s="1"/>
  <c r="H76" i="2" s="1"/>
  <c r="L76" i="2"/>
  <c r="J76" i="2"/>
  <c r="K76" i="2"/>
  <c r="Z267" i="2"/>
  <c r="AA267" i="2" s="1"/>
  <c r="E83" i="2" s="1"/>
  <c r="F83" i="2" s="1"/>
  <c r="Z261" i="2"/>
  <c r="AA261" i="2" s="1"/>
  <c r="E77" i="2" s="1"/>
  <c r="F77" i="2" s="1"/>
  <c r="L84" i="2"/>
  <c r="I84" i="2"/>
  <c r="G84" i="2" s="1"/>
  <c r="H84" i="2" s="1"/>
  <c r="K84" i="2"/>
  <c r="AB268" i="2"/>
  <c r="G84" i="10"/>
  <c r="H84" i="10" s="1"/>
  <c r="Z259" i="2"/>
  <c r="AA259" i="2" s="1"/>
  <c r="E75" i="2" s="1"/>
  <c r="F75" i="2" s="1"/>
  <c r="Z262" i="2"/>
  <c r="AA262" i="2" s="1"/>
  <c r="E78" i="2" s="1"/>
  <c r="F78" i="2" s="1"/>
  <c r="AB264" i="2"/>
  <c r="G80" i="10"/>
  <c r="H80" i="10" s="1"/>
  <c r="AB260" i="2"/>
  <c r="G76" i="10"/>
  <c r="H76" i="10" s="1"/>
  <c r="Y127" i="8"/>
  <c r="Z127" i="8" s="1"/>
  <c r="AA127" i="8" s="1"/>
  <c r="Y104" i="8"/>
  <c r="Z104" i="8" s="1"/>
  <c r="AA104" i="8" s="1"/>
  <c r="Y116" i="8"/>
  <c r="Z116" i="8" s="1"/>
  <c r="AA116" i="8" s="1"/>
  <c r="Y108" i="8"/>
  <c r="Z108" i="8" s="1"/>
  <c r="AA108" i="8" s="1"/>
  <c r="Y88" i="8"/>
  <c r="Z88" i="8" s="1"/>
  <c r="AA88" i="8" s="1"/>
  <c r="Y120" i="8"/>
  <c r="Z120" i="8" s="1"/>
  <c r="AA120" i="8" s="1"/>
  <c r="Y130" i="8"/>
  <c r="Z130" i="8" s="1"/>
  <c r="AA130" i="8" s="1"/>
  <c r="Y84" i="8"/>
  <c r="Z84" i="8" s="1"/>
  <c r="AA84" i="8" s="1"/>
  <c r="Y135" i="8"/>
  <c r="Z135" i="8" s="1"/>
  <c r="AA135" i="8" s="1"/>
  <c r="Y80" i="8"/>
  <c r="Z80" i="8" s="1"/>
  <c r="AA80" i="8" s="1"/>
  <c r="Y112" i="8"/>
  <c r="Z112" i="8" s="1"/>
  <c r="AA112" i="8" s="1"/>
  <c r="Y124" i="8"/>
  <c r="Z124" i="8" s="1"/>
  <c r="AA124" i="8" s="1"/>
  <c r="Y100" i="8"/>
  <c r="Z100" i="8" s="1"/>
  <c r="AA100" i="8" s="1"/>
  <c r="Y115" i="8"/>
  <c r="Z115" i="8" s="1"/>
  <c r="AA115" i="8" s="1"/>
  <c r="Y93" i="8"/>
  <c r="Z93" i="8" s="1"/>
  <c r="AA93" i="8" s="1"/>
  <c r="Y79" i="8"/>
  <c r="Z79" i="8" s="1"/>
  <c r="AA79" i="8" s="1"/>
  <c r="Y136" i="8"/>
  <c r="Z136" i="8" s="1"/>
  <c r="AA136" i="8" s="1"/>
  <c r="Y128" i="8"/>
  <c r="Z128" i="8" s="1"/>
  <c r="AA128" i="8" s="1"/>
  <c r="Y131" i="8"/>
  <c r="Z131" i="8" s="1"/>
  <c r="AA131" i="8" s="1"/>
  <c r="Y92" i="8"/>
  <c r="Z92" i="8" s="1"/>
  <c r="AA92" i="8" s="1"/>
  <c r="Y105" i="8"/>
  <c r="Z105" i="8" s="1"/>
  <c r="AA105" i="8" s="1"/>
  <c r="Y89" i="8"/>
  <c r="Z89" i="8" s="1"/>
  <c r="AA89" i="8" s="1"/>
  <c r="Y101" i="8"/>
  <c r="Z101" i="8" s="1"/>
  <c r="AA101" i="8" s="1"/>
  <c r="Y85" i="8"/>
  <c r="Z85" i="8" s="1"/>
  <c r="AA85" i="8" s="1"/>
  <c r="Y119" i="8"/>
  <c r="Z119" i="8" s="1"/>
  <c r="AA119" i="8" s="1"/>
  <c r="Y107" i="8"/>
  <c r="Z107" i="8" s="1"/>
  <c r="AA107" i="8" s="1"/>
  <c r="Y91" i="8"/>
  <c r="Z91" i="8" s="1"/>
  <c r="AA91" i="8" s="1"/>
  <c r="Y109" i="8"/>
  <c r="Z109" i="8" s="1"/>
  <c r="AA109" i="8" s="1"/>
  <c r="Y96" i="8"/>
  <c r="Z96" i="8" s="1"/>
  <c r="AA96" i="8" s="1"/>
  <c r="Y103" i="8"/>
  <c r="Z103" i="8" s="1"/>
  <c r="AA103" i="8" s="1"/>
  <c r="Y87" i="8"/>
  <c r="Z87" i="8" s="1"/>
  <c r="AA87" i="8" s="1"/>
  <c r="Y113" i="8"/>
  <c r="Z113" i="8" s="1"/>
  <c r="AA113" i="8" s="1"/>
  <c r="Y132" i="8"/>
  <c r="Z132" i="8" s="1"/>
  <c r="AA132" i="8" s="1"/>
  <c r="Y117" i="8"/>
  <c r="Z117" i="8" s="1"/>
  <c r="AA117" i="8" s="1"/>
  <c r="Y99" i="8"/>
  <c r="Z99" i="8" s="1"/>
  <c r="AA99" i="8" s="1"/>
  <c r="Y83" i="8"/>
  <c r="Z83" i="8" s="1"/>
  <c r="AA83" i="8" s="1"/>
  <c r="Y95" i="8"/>
  <c r="Z95" i="8" s="1"/>
  <c r="AA95" i="8" s="1"/>
  <c r="Y81" i="8"/>
  <c r="Z81" i="8" s="1"/>
  <c r="AA81" i="8" s="1"/>
  <c r="Y111" i="8"/>
  <c r="Z111" i="8" s="1"/>
  <c r="AA111" i="8" s="1"/>
  <c r="Y97" i="8"/>
  <c r="Z97" i="8" s="1"/>
  <c r="AA97" i="8" s="1"/>
  <c r="Z271" i="2"/>
  <c r="AA271" i="2" s="1"/>
  <c r="Z266" i="2"/>
  <c r="AA266" i="2" s="1"/>
  <c r="E82" i="2" s="1"/>
  <c r="F82" i="2" s="1"/>
  <c r="Z281" i="2"/>
  <c r="AA281" i="2" s="1"/>
  <c r="Z273" i="2"/>
  <c r="AA273" i="2" s="1"/>
  <c r="Z257" i="2"/>
  <c r="AA257" i="2" s="1"/>
  <c r="AB257" i="2" s="1"/>
  <c r="Z290" i="2"/>
  <c r="AA290" i="2" s="1"/>
  <c r="Z315" i="2"/>
  <c r="AA315" i="2" s="1"/>
  <c r="Z303" i="2"/>
  <c r="AA303" i="2" s="1"/>
  <c r="Z297" i="2"/>
  <c r="AA297" i="2" s="1"/>
  <c r="Z291" i="2"/>
  <c r="AA291" i="2" s="1"/>
  <c r="Z263" i="2"/>
  <c r="AA263" i="2" s="1"/>
  <c r="E79" i="2" s="1"/>
  <c r="F79" i="2" s="1"/>
  <c r="Z282" i="2"/>
  <c r="AA282" i="2" s="1"/>
  <c r="Z311" i="2"/>
  <c r="AA311" i="2" s="1"/>
  <c r="Z293" i="2"/>
  <c r="AA293" i="2" s="1"/>
  <c r="Z265" i="2"/>
  <c r="AA265" i="2" s="1"/>
  <c r="E81" i="2" s="1"/>
  <c r="F81" i="2" s="1"/>
  <c r="Z286" i="2"/>
  <c r="AA286" i="2" s="1"/>
  <c r="Z287" i="2"/>
  <c r="AA287" i="2" s="1"/>
  <c r="Z279" i="2"/>
  <c r="AA279" i="2" s="1"/>
  <c r="Z307" i="2"/>
  <c r="AA307" i="2" s="1"/>
  <c r="Z285" i="2"/>
  <c r="AA285" i="2" s="1"/>
  <c r="A2" i="10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AB307" i="2" l="1"/>
  <c r="E123" i="2"/>
  <c r="F123" i="2" s="1"/>
  <c r="G123" i="10"/>
  <c r="H123" i="10" s="1"/>
  <c r="AB315" i="2"/>
  <c r="E131" i="2"/>
  <c r="F131" i="2" s="1"/>
  <c r="G131" i="10"/>
  <c r="H131" i="10" s="1"/>
  <c r="AB281" i="2"/>
  <c r="E97" i="2"/>
  <c r="F97" i="2" s="1"/>
  <c r="G97" i="10"/>
  <c r="H97" i="10" s="1"/>
  <c r="AB275" i="2"/>
  <c r="E91" i="2"/>
  <c r="F91" i="2" s="1"/>
  <c r="G91" i="10"/>
  <c r="H91" i="10" s="1"/>
  <c r="I112" i="2"/>
  <c r="J112" i="2" s="1"/>
  <c r="K112" i="2"/>
  <c r="L112" i="2"/>
  <c r="G112" i="2"/>
  <c r="H112" i="2" s="1"/>
  <c r="L125" i="2"/>
  <c r="K125" i="2"/>
  <c r="I125" i="2"/>
  <c r="J125" i="2" s="1"/>
  <c r="G125" i="2"/>
  <c r="H125" i="2" s="1"/>
  <c r="I114" i="2"/>
  <c r="J114" i="2" s="1"/>
  <c r="L114" i="2"/>
  <c r="K114" i="2"/>
  <c r="G114" i="2"/>
  <c r="H114" i="2" s="1"/>
  <c r="L94" i="2"/>
  <c r="I94" i="2"/>
  <c r="J94" i="2" s="1"/>
  <c r="K94" i="2"/>
  <c r="K90" i="2"/>
  <c r="I90" i="2"/>
  <c r="J90" i="2" s="1"/>
  <c r="L90" i="2"/>
  <c r="I122" i="2"/>
  <c r="J122" i="2" s="1"/>
  <c r="L122" i="2"/>
  <c r="K122" i="2"/>
  <c r="K105" i="2"/>
  <c r="I105" i="2"/>
  <c r="J105" i="2" s="1"/>
  <c r="L105" i="2"/>
  <c r="K104" i="2"/>
  <c r="L104" i="2"/>
  <c r="G104" i="2"/>
  <c r="H104" i="2" s="1"/>
  <c r="I104" i="2"/>
  <c r="J104" i="2" s="1"/>
  <c r="AB279" i="2"/>
  <c r="E95" i="2"/>
  <c r="F95" i="2" s="1"/>
  <c r="G95" i="10"/>
  <c r="H95" i="10" s="1"/>
  <c r="AB293" i="2"/>
  <c r="E109" i="2"/>
  <c r="F109" i="2" s="1"/>
  <c r="G109" i="10"/>
  <c r="H109" i="10" s="1"/>
  <c r="AB291" i="2"/>
  <c r="E107" i="2"/>
  <c r="F107" i="2" s="1"/>
  <c r="G107" i="10"/>
  <c r="H107" i="10" s="1"/>
  <c r="AB290" i="2"/>
  <c r="E106" i="2"/>
  <c r="F106" i="2" s="1"/>
  <c r="G106" i="10"/>
  <c r="H106" i="10" s="1"/>
  <c r="J84" i="2"/>
  <c r="AB270" i="2"/>
  <c r="G86" i="10"/>
  <c r="H86" i="10" s="1"/>
  <c r="E86" i="2"/>
  <c r="F86" i="2" s="1"/>
  <c r="AB313" i="2"/>
  <c r="E129" i="2"/>
  <c r="F129" i="2" s="1"/>
  <c r="G129" i="10"/>
  <c r="H129" i="10" s="1"/>
  <c r="I118" i="2"/>
  <c r="J118" i="2" s="1"/>
  <c r="L118" i="2"/>
  <c r="K118" i="2"/>
  <c r="G118" i="2"/>
  <c r="H118" i="2" s="1"/>
  <c r="K110" i="2"/>
  <c r="L110" i="2"/>
  <c r="I110" i="2"/>
  <c r="J110" i="2" s="1"/>
  <c r="G110" i="2"/>
  <c r="H110" i="2" s="1"/>
  <c r="L124" i="2"/>
  <c r="K124" i="2"/>
  <c r="I124" i="2"/>
  <c r="J124" i="2" s="1"/>
  <c r="G124" i="2"/>
  <c r="H124" i="2" s="1"/>
  <c r="K111" i="2"/>
  <c r="L111" i="2"/>
  <c r="I111" i="2"/>
  <c r="J111" i="2" s="1"/>
  <c r="G111" i="2"/>
  <c r="H111" i="2" s="1"/>
  <c r="AB287" i="2"/>
  <c r="E103" i="2"/>
  <c r="F103" i="2" s="1"/>
  <c r="G103" i="10"/>
  <c r="H103" i="10" s="1"/>
  <c r="AB311" i="2"/>
  <c r="E127" i="2"/>
  <c r="F127" i="2" s="1"/>
  <c r="G127" i="10"/>
  <c r="H127" i="10" s="1"/>
  <c r="AB297" i="2"/>
  <c r="E113" i="2"/>
  <c r="F113" i="2" s="1"/>
  <c r="G113" i="10"/>
  <c r="H113" i="10" s="1"/>
  <c r="AB271" i="2"/>
  <c r="E87" i="2"/>
  <c r="F87" i="2" s="1"/>
  <c r="G87" i="10"/>
  <c r="H87" i="10" s="1"/>
  <c r="I88" i="2"/>
  <c r="J88" i="2" s="1"/>
  <c r="L88" i="2"/>
  <c r="G88" i="2"/>
  <c r="H88" i="2" s="1"/>
  <c r="K88" i="2"/>
  <c r="AB277" i="2"/>
  <c r="E93" i="2"/>
  <c r="F93" i="2" s="1"/>
  <c r="G93" i="10"/>
  <c r="H93" i="10" s="1"/>
  <c r="G96" i="2"/>
  <c r="H96" i="2" s="1"/>
  <c r="K96" i="2"/>
  <c r="I96" i="2"/>
  <c r="J96" i="2" s="1"/>
  <c r="L96" i="2"/>
  <c r="J130" i="2"/>
  <c r="G130" i="2"/>
  <c r="H130" i="2" s="1"/>
  <c r="K115" i="2"/>
  <c r="L115" i="2"/>
  <c r="I115" i="2"/>
  <c r="G115" i="2" s="1"/>
  <c r="H115" i="2" s="1"/>
  <c r="K108" i="2"/>
  <c r="L108" i="2"/>
  <c r="I108" i="2"/>
  <c r="J108" i="2" s="1"/>
  <c r="I121" i="2"/>
  <c r="G121" i="2" s="1"/>
  <c r="H121" i="2" s="1"/>
  <c r="L121" i="2"/>
  <c r="K121" i="2"/>
  <c r="AB285" i="2"/>
  <c r="E101" i="2"/>
  <c r="F101" i="2" s="1"/>
  <c r="G101" i="10"/>
  <c r="H101" i="10" s="1"/>
  <c r="AB286" i="2"/>
  <c r="E102" i="2"/>
  <c r="F102" i="2" s="1"/>
  <c r="G102" i="10"/>
  <c r="H102" i="10" s="1"/>
  <c r="AB282" i="2"/>
  <c r="E98" i="2"/>
  <c r="F98" i="2" s="1"/>
  <c r="G98" i="10"/>
  <c r="H98" i="10" s="1"/>
  <c r="AB303" i="2"/>
  <c r="E119" i="2"/>
  <c r="F119" i="2" s="1"/>
  <c r="G119" i="10"/>
  <c r="H119" i="10" s="1"/>
  <c r="AB273" i="2"/>
  <c r="E89" i="2"/>
  <c r="F89" i="2" s="1"/>
  <c r="G89" i="10"/>
  <c r="H89" i="10" s="1"/>
  <c r="I117" i="2"/>
  <c r="G117" i="2" s="1"/>
  <c r="H117" i="2" s="1"/>
  <c r="L117" i="2"/>
  <c r="K117" i="2"/>
  <c r="J117" i="2"/>
  <c r="AB312" i="2"/>
  <c r="E128" i="2"/>
  <c r="F128" i="2" s="1"/>
  <c r="G128" i="10"/>
  <c r="H128" i="10" s="1"/>
  <c r="K120" i="2"/>
  <c r="L120" i="2"/>
  <c r="I120" i="2"/>
  <c r="J120" i="2" s="1"/>
  <c r="G120" i="2"/>
  <c r="H120" i="2" s="1"/>
  <c r="H92" i="2"/>
  <c r="L92" i="2"/>
  <c r="I92" i="2"/>
  <c r="G92" i="2"/>
  <c r="J92" i="2"/>
  <c r="K92" i="2"/>
  <c r="L100" i="2"/>
  <c r="I100" i="2"/>
  <c r="J100" i="2" s="1"/>
  <c r="K100" i="2"/>
  <c r="AB283" i="2"/>
  <c r="E99" i="2"/>
  <c r="F99" i="2" s="1"/>
  <c r="G99" i="10"/>
  <c r="H99" i="10" s="1"/>
  <c r="K85" i="2"/>
  <c r="H85" i="2"/>
  <c r="L85" i="2"/>
  <c r="I85" i="2"/>
  <c r="J85" i="2" s="1"/>
  <c r="G85" i="2"/>
  <c r="I116" i="2"/>
  <c r="J116" i="2" s="1"/>
  <c r="L116" i="2"/>
  <c r="K116" i="2"/>
  <c r="L82" i="2"/>
  <c r="I82" i="2"/>
  <c r="J82" i="2" s="1"/>
  <c r="K82" i="2"/>
  <c r="I77" i="2"/>
  <c r="G77" i="2" s="1"/>
  <c r="H77" i="2" s="1"/>
  <c r="K77" i="2"/>
  <c r="L77" i="2"/>
  <c r="G77" i="10"/>
  <c r="H77" i="10" s="1"/>
  <c r="I83" i="2"/>
  <c r="J83" i="2" s="1"/>
  <c r="G83" i="2"/>
  <c r="H83" i="2" s="1"/>
  <c r="K83" i="2"/>
  <c r="L83" i="2"/>
  <c r="L78" i="2"/>
  <c r="K78" i="2"/>
  <c r="I78" i="2"/>
  <c r="J78" i="2" s="1"/>
  <c r="G83" i="10"/>
  <c r="H83" i="10" s="1"/>
  <c r="AB261" i="2"/>
  <c r="K81" i="2"/>
  <c r="L81" i="2"/>
  <c r="I81" i="2"/>
  <c r="J81" i="2" s="1"/>
  <c r="J79" i="2"/>
  <c r="L79" i="2"/>
  <c r="I79" i="2"/>
  <c r="G79" i="2" s="1"/>
  <c r="H79" i="2" s="1"/>
  <c r="K79" i="2"/>
  <c r="AB267" i="2"/>
  <c r="L75" i="2"/>
  <c r="I75" i="2"/>
  <c r="J75" i="2" s="1"/>
  <c r="K75" i="2"/>
  <c r="AB262" i="2"/>
  <c r="G78" i="10"/>
  <c r="H78" i="10" s="1"/>
  <c r="AB266" i="2"/>
  <c r="G82" i="10"/>
  <c r="H82" i="10" s="1"/>
  <c r="AB259" i="2"/>
  <c r="G75" i="10"/>
  <c r="H75" i="10" s="1"/>
  <c r="AB265" i="2"/>
  <c r="G81" i="10"/>
  <c r="H81" i="10" s="1"/>
  <c r="AB263" i="2"/>
  <c r="G79" i="10"/>
  <c r="H79" i="10" s="1"/>
  <c r="U8" i="8"/>
  <c r="T16" i="8"/>
  <c r="U11" i="8"/>
  <c r="T11" i="8"/>
  <c r="V11" i="8" s="1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V59" i="8" s="1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T51" i="8"/>
  <c r="V51" i="8" s="1"/>
  <c r="X49" i="8"/>
  <c r="U48" i="8"/>
  <c r="U47" i="8"/>
  <c r="T46" i="8"/>
  <c r="V46" i="8" s="1"/>
  <c r="X44" i="8"/>
  <c r="X50" i="8"/>
  <c r="U49" i="8"/>
  <c r="T47" i="8"/>
  <c r="V47" i="8" s="1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V38" i="8" s="1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V34" i="8" s="1"/>
  <c r="X32" i="8"/>
  <c r="U30" i="8"/>
  <c r="T29" i="8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V9" i="8" s="1"/>
  <c r="X9" i="8"/>
  <c r="X8" i="8"/>
  <c r="T8" i="8"/>
  <c r="C4" i="2"/>
  <c r="I99" i="2" l="1"/>
  <c r="J99" i="2" s="1"/>
  <c r="L99" i="2"/>
  <c r="K99" i="2"/>
  <c r="G99" i="2"/>
  <c r="H99" i="2" s="1"/>
  <c r="L89" i="2"/>
  <c r="I89" i="2"/>
  <c r="J89" i="2" s="1"/>
  <c r="K89" i="2"/>
  <c r="I101" i="2"/>
  <c r="G101" i="2" s="1"/>
  <c r="H101" i="2" s="1"/>
  <c r="K101" i="2"/>
  <c r="L101" i="2"/>
  <c r="J101" i="2"/>
  <c r="I87" i="2"/>
  <c r="K87" i="2"/>
  <c r="L87" i="2"/>
  <c r="G87" i="2"/>
  <c r="H87" i="2" s="1"/>
  <c r="J87" i="2"/>
  <c r="K129" i="2"/>
  <c r="L129" i="2"/>
  <c r="I129" i="2"/>
  <c r="J129" i="2" s="1"/>
  <c r="L95" i="2"/>
  <c r="I95" i="2"/>
  <c r="J95" i="2" s="1"/>
  <c r="K95" i="2"/>
  <c r="L97" i="2"/>
  <c r="K97" i="2"/>
  <c r="I97" i="2"/>
  <c r="G97" i="2" s="1"/>
  <c r="H97" i="2" s="1"/>
  <c r="G116" i="2"/>
  <c r="H116" i="2" s="1"/>
  <c r="L128" i="2"/>
  <c r="K128" i="2"/>
  <c r="I128" i="2"/>
  <c r="J128" i="2" s="1"/>
  <c r="G128" i="2"/>
  <c r="H128" i="2" s="1"/>
  <c r="I102" i="2"/>
  <c r="G102" i="2" s="1"/>
  <c r="H102" i="2" s="1"/>
  <c r="K102" i="2"/>
  <c r="L102" i="2"/>
  <c r="J102" i="2"/>
  <c r="J93" i="2"/>
  <c r="I93" i="2"/>
  <c r="G93" i="2"/>
  <c r="L93" i="2"/>
  <c r="H93" i="2"/>
  <c r="K93" i="2"/>
  <c r="I103" i="2"/>
  <c r="G103" i="2" s="1"/>
  <c r="H103" i="2" s="1"/>
  <c r="L103" i="2"/>
  <c r="K103" i="2"/>
  <c r="K109" i="2"/>
  <c r="L109" i="2"/>
  <c r="I109" i="2"/>
  <c r="G109" i="2" s="1"/>
  <c r="H109" i="2" s="1"/>
  <c r="L91" i="2"/>
  <c r="I91" i="2"/>
  <c r="J91" i="2" s="1"/>
  <c r="K91" i="2"/>
  <c r="G82" i="2"/>
  <c r="H82" i="2" s="1"/>
  <c r="G100" i="2"/>
  <c r="H100" i="2" s="1"/>
  <c r="K98" i="2"/>
  <c r="L98" i="2"/>
  <c r="I98" i="2"/>
  <c r="J98" i="2" s="1"/>
  <c r="J121" i="2"/>
  <c r="G108" i="2"/>
  <c r="H108" i="2" s="1"/>
  <c r="J115" i="2"/>
  <c r="I127" i="2"/>
  <c r="G127" i="2" s="1"/>
  <c r="H127" i="2" s="1"/>
  <c r="K127" i="2"/>
  <c r="L127" i="2"/>
  <c r="J127" i="2"/>
  <c r="G86" i="2"/>
  <c r="H86" i="2" s="1"/>
  <c r="I86" i="2"/>
  <c r="K86" i="2"/>
  <c r="J86" i="2"/>
  <c r="L86" i="2"/>
  <c r="I107" i="2"/>
  <c r="J107" i="2" s="1"/>
  <c r="K107" i="2"/>
  <c r="L107" i="2"/>
  <c r="G107" i="2"/>
  <c r="H107" i="2" s="1"/>
  <c r="G122" i="2"/>
  <c r="H122" i="2" s="1"/>
  <c r="G94" i="2"/>
  <c r="H94" i="2" s="1"/>
  <c r="I123" i="2"/>
  <c r="J123" i="2" s="1"/>
  <c r="L123" i="2"/>
  <c r="K123" i="2"/>
  <c r="I119" i="2"/>
  <c r="J119" i="2" s="1"/>
  <c r="K119" i="2"/>
  <c r="L119" i="2"/>
  <c r="K113" i="2"/>
  <c r="L113" i="2"/>
  <c r="I113" i="2"/>
  <c r="G113" i="2" s="1"/>
  <c r="H113" i="2" s="1"/>
  <c r="J113" i="2"/>
  <c r="L106" i="2"/>
  <c r="K106" i="2"/>
  <c r="I106" i="2"/>
  <c r="J106" i="2" s="1"/>
  <c r="G106" i="2"/>
  <c r="H106" i="2" s="1"/>
  <c r="G105" i="2"/>
  <c r="H105" i="2" s="1"/>
  <c r="G90" i="2"/>
  <c r="H90" i="2" s="1"/>
  <c r="L131" i="2"/>
  <c r="I131" i="2"/>
  <c r="J131" i="2" s="1"/>
  <c r="K131" i="2"/>
  <c r="G131" i="2"/>
  <c r="H131" i="2" s="1"/>
  <c r="J77" i="2"/>
  <c r="G75" i="2"/>
  <c r="H75" i="2" s="1"/>
  <c r="G81" i="2"/>
  <c r="H81" i="2" s="1"/>
  <c r="G78" i="2"/>
  <c r="H78" i="2" s="1"/>
  <c r="V20" i="8"/>
  <c r="V29" i="8"/>
  <c r="V15" i="8"/>
  <c r="V52" i="8"/>
  <c r="V28" i="8"/>
  <c r="V33" i="8"/>
  <c r="V45" i="8"/>
  <c r="V55" i="8"/>
  <c r="V66" i="8"/>
  <c r="V75" i="8"/>
  <c r="V24" i="8"/>
  <c r="V10" i="8"/>
  <c r="V43" i="8"/>
  <c r="W42" i="8"/>
  <c r="V42" i="8"/>
  <c r="W54" i="8"/>
  <c r="V54" i="8"/>
  <c r="V12" i="8"/>
  <c r="V32" i="8"/>
  <c r="V36" i="8"/>
  <c r="V40" i="8"/>
  <c r="V44" i="8"/>
  <c r="V48" i="8"/>
  <c r="V60" i="8"/>
  <c r="V64" i="8"/>
  <c r="V72" i="8"/>
  <c r="V25" i="8"/>
  <c r="W27" i="8"/>
  <c r="V27" i="8"/>
  <c r="V67" i="8"/>
  <c r="V17" i="8"/>
  <c r="V41" i="8"/>
  <c r="V49" i="8"/>
  <c r="V53" i="8"/>
  <c r="V57" i="8"/>
  <c r="V69" i="8"/>
  <c r="V73" i="8"/>
  <c r="V14" i="8"/>
  <c r="Y14" i="8" s="1"/>
  <c r="Z14" i="8" s="1"/>
  <c r="AA14" i="8" s="1"/>
  <c r="V22" i="8"/>
  <c r="V26" i="8"/>
  <c r="V30" i="8"/>
  <c r="V58" i="8"/>
  <c r="V62" i="8"/>
  <c r="V70" i="8"/>
  <c r="V76" i="8"/>
  <c r="V16" i="8"/>
  <c r="V39" i="8"/>
  <c r="W63" i="8"/>
  <c r="V63" i="8"/>
  <c r="V31" i="8"/>
  <c r="V35" i="8"/>
  <c r="V71" i="8"/>
  <c r="V13" i="8"/>
  <c r="W8" i="8"/>
  <c r="V8" i="8"/>
  <c r="W75" i="8"/>
  <c r="W23" i="8"/>
  <c r="Y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W69" i="8"/>
  <c r="W73" i="8"/>
  <c r="W17" i="8"/>
  <c r="W74" i="8"/>
  <c r="W22" i="8"/>
  <c r="W50" i="8"/>
  <c r="W18" i="8"/>
  <c r="W30" i="8"/>
  <c r="W16" i="8"/>
  <c r="W26" i="8"/>
  <c r="W10" i="8"/>
  <c r="W9" i="8"/>
  <c r="W11" i="8"/>
  <c r="W58" i="8"/>
  <c r="W62" i="8"/>
  <c r="Y62" i="8" s="1"/>
  <c r="Z62" i="8" s="1"/>
  <c r="AA62" i="8" s="1"/>
  <c r="W70" i="8"/>
  <c r="W33" i="8"/>
  <c r="W45" i="8"/>
  <c r="Y45" i="8" s="1"/>
  <c r="Z45" i="8" s="1"/>
  <c r="AA45" i="8" s="1"/>
  <c r="W41" i="8"/>
  <c r="W53" i="8"/>
  <c r="W57" i="8"/>
  <c r="W65" i="8"/>
  <c r="W77" i="8"/>
  <c r="W12" i="8"/>
  <c r="W24" i="8"/>
  <c r="W32" i="8"/>
  <c r="W36" i="8"/>
  <c r="W40" i="8"/>
  <c r="W72" i="8"/>
  <c r="W76" i="8"/>
  <c r="W28" i="8"/>
  <c r="W44" i="8"/>
  <c r="W48" i="8"/>
  <c r="W13" i="8"/>
  <c r="W60" i="8"/>
  <c r="W64" i="8"/>
  <c r="W47" i="8"/>
  <c r="W15" i="8"/>
  <c r="W43" i="8"/>
  <c r="W51" i="8"/>
  <c r="W39" i="8"/>
  <c r="W38" i="8"/>
  <c r="W21" i="8"/>
  <c r="W29" i="8"/>
  <c r="W55" i="8"/>
  <c r="W56" i="8"/>
  <c r="W66" i="8"/>
  <c r="Z23" i="8"/>
  <c r="AA23" i="8" s="1"/>
  <c r="W34" i="8"/>
  <c r="W46" i="8"/>
  <c r="W67" i="8"/>
  <c r="W68" i="8"/>
  <c r="Z61" i="8"/>
  <c r="AA61" i="8" s="1"/>
  <c r="W52" i="8"/>
  <c r="W25" i="8"/>
  <c r="W20" i="8"/>
  <c r="G119" i="2" l="1"/>
  <c r="H119" i="2" s="1"/>
  <c r="G123" i="2"/>
  <c r="H123" i="2" s="1"/>
  <c r="G91" i="2"/>
  <c r="H91" i="2" s="1"/>
  <c r="J97" i="2"/>
  <c r="G95" i="2"/>
  <c r="H95" i="2" s="1"/>
  <c r="J109" i="2"/>
  <c r="J103" i="2"/>
  <c r="G89" i="2"/>
  <c r="H89" i="2" s="1"/>
  <c r="G98" i="2"/>
  <c r="H98" i="2" s="1"/>
  <c r="G129" i="2"/>
  <c r="H129" i="2" s="1"/>
  <c r="Y54" i="8"/>
  <c r="Z54" i="8" s="1"/>
  <c r="AA54" i="8" s="1"/>
  <c r="Y42" i="8"/>
  <c r="Z42" i="8" s="1"/>
  <c r="AA42" i="8" s="1"/>
  <c r="Y52" i="8"/>
  <c r="Z52" i="8" s="1"/>
  <c r="AA52" i="8" s="1"/>
  <c r="Y67" i="8"/>
  <c r="Z67" i="8" s="1"/>
  <c r="AA67" i="8" s="1"/>
  <c r="Y55" i="8"/>
  <c r="Z55" i="8" s="1"/>
  <c r="AA55" i="8" s="1"/>
  <c r="Y38" i="8"/>
  <c r="Z38" i="8" s="1"/>
  <c r="AA38" i="8" s="1"/>
  <c r="Y43" i="8"/>
  <c r="Z43" i="8" s="1"/>
  <c r="AA43" i="8" s="1"/>
  <c r="Y60" i="8"/>
  <c r="Z60" i="8" s="1"/>
  <c r="AA60" i="8" s="1"/>
  <c r="Y28" i="8"/>
  <c r="Z28" i="8" s="1"/>
  <c r="AA28" i="8" s="1"/>
  <c r="Y36" i="8"/>
  <c r="Z36" i="8" s="1"/>
  <c r="AA36" i="8" s="1"/>
  <c r="Y77" i="8"/>
  <c r="Z77" i="8" s="1"/>
  <c r="AA77" i="8" s="1"/>
  <c r="Y41" i="8"/>
  <c r="Z41" i="8" s="1"/>
  <c r="AA41" i="8" s="1"/>
  <c r="Y10" i="8"/>
  <c r="Z10" i="8" s="1"/>
  <c r="AA10" i="8" s="1"/>
  <c r="Y18" i="8"/>
  <c r="Z18" i="8" s="1"/>
  <c r="AA18" i="8" s="1"/>
  <c r="Y17" i="8"/>
  <c r="Z17" i="8" s="1"/>
  <c r="AA17" i="8" s="1"/>
  <c r="Y49" i="8"/>
  <c r="Z49" i="8" s="1"/>
  <c r="AA49" i="8" s="1"/>
  <c r="Y75" i="8"/>
  <c r="Z75" i="8" s="1"/>
  <c r="AA75" i="8" s="1"/>
  <c r="Y63" i="8"/>
  <c r="Z63" i="8" s="1"/>
  <c r="AA63" i="8" s="1"/>
  <c r="Y27" i="8"/>
  <c r="Z27" i="8" s="1"/>
  <c r="AA27" i="8" s="1"/>
  <c r="Y34" i="8"/>
  <c r="Z34" i="8" s="1"/>
  <c r="AA34" i="8" s="1"/>
  <c r="Y25" i="8"/>
  <c r="Z25" i="8" s="1"/>
  <c r="AA25" i="8" s="1"/>
  <c r="Y66" i="8"/>
  <c r="Z66" i="8" s="1"/>
  <c r="AA66" i="8" s="1"/>
  <c r="Y39" i="8"/>
  <c r="Z39" i="8" s="1"/>
  <c r="AA39" i="8" s="1"/>
  <c r="Y15" i="8"/>
  <c r="Z15" i="8" s="1"/>
  <c r="AA15" i="8" s="1"/>
  <c r="Y13" i="8"/>
  <c r="Z13" i="8" s="1"/>
  <c r="AA13" i="8" s="1"/>
  <c r="Y76" i="8"/>
  <c r="Z76" i="8" s="1"/>
  <c r="AA76" i="8" s="1"/>
  <c r="Y32" i="8"/>
  <c r="Z32" i="8" s="1"/>
  <c r="AA32" i="8" s="1"/>
  <c r="Y65" i="8"/>
  <c r="Z65" i="8" s="1"/>
  <c r="AA65" i="8" s="1"/>
  <c r="Y58" i="8"/>
  <c r="Z58" i="8" s="1"/>
  <c r="AA58" i="8" s="1"/>
  <c r="Y26" i="8"/>
  <c r="Z26" i="8" s="1"/>
  <c r="AA26" i="8" s="1"/>
  <c r="Y50" i="8"/>
  <c r="Z50" i="8" s="1"/>
  <c r="AA50" i="8" s="1"/>
  <c r="Y73" i="8"/>
  <c r="Z73" i="8" s="1"/>
  <c r="AA73" i="8" s="1"/>
  <c r="Y37" i="8"/>
  <c r="Z37" i="8" s="1"/>
  <c r="AA37" i="8" s="1"/>
  <c r="Y35" i="8"/>
  <c r="Z35" i="8" s="1"/>
  <c r="AA35" i="8" s="1"/>
  <c r="Y68" i="8"/>
  <c r="Z68" i="8" s="1"/>
  <c r="AA68" i="8" s="1"/>
  <c r="Y46" i="8"/>
  <c r="Z46" i="8" s="1"/>
  <c r="AA46" i="8" s="1"/>
  <c r="Y29" i="8"/>
  <c r="Z29" i="8" s="1"/>
  <c r="AA29" i="8" s="1"/>
  <c r="Y47" i="8"/>
  <c r="Z47" i="8" s="1"/>
  <c r="AA47" i="8" s="1"/>
  <c r="Y48" i="8"/>
  <c r="Z48" i="8" s="1"/>
  <c r="AA48" i="8" s="1"/>
  <c r="Y72" i="8"/>
  <c r="Z72" i="8" s="1"/>
  <c r="AA72" i="8" s="1"/>
  <c r="Y24" i="8"/>
  <c r="Z24" i="8" s="1"/>
  <c r="AA24" i="8" s="1"/>
  <c r="Y57" i="8"/>
  <c r="Z57" i="8" s="1"/>
  <c r="AA57" i="8" s="1"/>
  <c r="Y33" i="8"/>
  <c r="Z33" i="8" s="1"/>
  <c r="AA33" i="8" s="1"/>
  <c r="Y11" i="8"/>
  <c r="Z11" i="8" s="1"/>
  <c r="AA11" i="8" s="1"/>
  <c r="Y16" i="8"/>
  <c r="Z16" i="8" s="1"/>
  <c r="AA16" i="8" s="1"/>
  <c r="Y22" i="8"/>
  <c r="Z22" i="8" s="1"/>
  <c r="AA22" i="8" s="1"/>
  <c r="Y69" i="8"/>
  <c r="Z69" i="8" s="1"/>
  <c r="AA69" i="8" s="1"/>
  <c r="Y19" i="8"/>
  <c r="Z19" i="8" s="1"/>
  <c r="AA19" i="8" s="1"/>
  <c r="Y31" i="8"/>
  <c r="Z31" i="8" s="1"/>
  <c r="AA31" i="8" s="1"/>
  <c r="Y20" i="8"/>
  <c r="Z20" i="8" s="1"/>
  <c r="AA20" i="8" s="1"/>
  <c r="Y56" i="8"/>
  <c r="Z56" i="8" s="1"/>
  <c r="AA56" i="8" s="1"/>
  <c r="Y21" i="8"/>
  <c r="Z21" i="8" s="1"/>
  <c r="AA21" i="8" s="1"/>
  <c r="Y51" i="8"/>
  <c r="Z51" i="8" s="1"/>
  <c r="AA51" i="8" s="1"/>
  <c r="Y64" i="8"/>
  <c r="Z64" i="8" s="1"/>
  <c r="AA64" i="8" s="1"/>
  <c r="Y44" i="8"/>
  <c r="Z44" i="8" s="1"/>
  <c r="AA44" i="8" s="1"/>
  <c r="Y40" i="8"/>
  <c r="Z40" i="8" s="1"/>
  <c r="AA40" i="8" s="1"/>
  <c r="Y12" i="8"/>
  <c r="Z12" i="8" s="1"/>
  <c r="AA12" i="8" s="1"/>
  <c r="Y53" i="8"/>
  <c r="Z53" i="8" s="1"/>
  <c r="AA53" i="8" s="1"/>
  <c r="Y70" i="8"/>
  <c r="Z70" i="8" s="1"/>
  <c r="AA70" i="8" s="1"/>
  <c r="Y9" i="8"/>
  <c r="Z9" i="8" s="1"/>
  <c r="AA9" i="8" s="1"/>
  <c r="Y30" i="8"/>
  <c r="Z30" i="8" s="1"/>
  <c r="AA30" i="8" s="1"/>
  <c r="Y74" i="8"/>
  <c r="Z74" i="8" s="1"/>
  <c r="AA74" i="8" s="1"/>
  <c r="Y71" i="8"/>
  <c r="Z71" i="8" s="1"/>
  <c r="AA71" i="8" s="1"/>
  <c r="Y8" i="8"/>
  <c r="Z8" i="8" s="1"/>
  <c r="AA8" i="8" s="1"/>
  <c r="AA138" i="8" l="1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186" i="2"/>
  <c r="A223" i="2" l="1"/>
  <c r="B223" i="2"/>
  <c r="C223" i="2"/>
  <c r="D223" i="2"/>
  <c r="E223" i="2"/>
  <c r="G223" i="2"/>
  <c r="H223" i="2"/>
  <c r="I223" i="2"/>
  <c r="J223" i="2"/>
  <c r="K223" i="2"/>
  <c r="A224" i="2"/>
  <c r="B224" i="2"/>
  <c r="C224" i="2"/>
  <c r="D224" i="2"/>
  <c r="E224" i="2"/>
  <c r="G224" i="2"/>
  <c r="H224" i="2"/>
  <c r="I224" i="2"/>
  <c r="J224" i="2"/>
  <c r="K224" i="2"/>
  <c r="A225" i="2"/>
  <c r="B225" i="2"/>
  <c r="C225" i="2"/>
  <c r="D225" i="2"/>
  <c r="E225" i="2"/>
  <c r="G225" i="2"/>
  <c r="H225" i="2"/>
  <c r="I225" i="2"/>
  <c r="J225" i="2"/>
  <c r="K225" i="2"/>
  <c r="A226" i="2"/>
  <c r="B226" i="2"/>
  <c r="C226" i="2"/>
  <c r="D226" i="2"/>
  <c r="E226" i="2"/>
  <c r="G226" i="2"/>
  <c r="H226" i="2"/>
  <c r="I226" i="2"/>
  <c r="J226" i="2"/>
  <c r="K226" i="2"/>
  <c r="A227" i="2"/>
  <c r="B227" i="2"/>
  <c r="C227" i="2"/>
  <c r="D227" i="2"/>
  <c r="E227" i="2"/>
  <c r="G227" i="2"/>
  <c r="H227" i="2"/>
  <c r="I227" i="2"/>
  <c r="J227" i="2"/>
  <c r="K227" i="2"/>
  <c r="A228" i="2"/>
  <c r="B228" i="2"/>
  <c r="C228" i="2"/>
  <c r="D228" i="2"/>
  <c r="E228" i="2"/>
  <c r="G228" i="2"/>
  <c r="H228" i="2"/>
  <c r="I228" i="2"/>
  <c r="J228" i="2"/>
  <c r="K228" i="2"/>
  <c r="A229" i="2"/>
  <c r="B229" i="2"/>
  <c r="C229" i="2"/>
  <c r="D229" i="2"/>
  <c r="E229" i="2"/>
  <c r="G229" i="2"/>
  <c r="H229" i="2"/>
  <c r="I229" i="2"/>
  <c r="J229" i="2"/>
  <c r="K229" i="2"/>
  <c r="A230" i="2"/>
  <c r="B230" i="2"/>
  <c r="C230" i="2"/>
  <c r="D230" i="2"/>
  <c r="E230" i="2"/>
  <c r="G230" i="2"/>
  <c r="H230" i="2"/>
  <c r="I230" i="2"/>
  <c r="J230" i="2"/>
  <c r="K230" i="2"/>
  <c r="A231" i="2"/>
  <c r="B231" i="2"/>
  <c r="C231" i="2"/>
  <c r="D231" i="2"/>
  <c r="E231" i="2"/>
  <c r="G231" i="2"/>
  <c r="H231" i="2"/>
  <c r="I231" i="2"/>
  <c r="J231" i="2"/>
  <c r="K231" i="2"/>
  <c r="A232" i="2"/>
  <c r="B232" i="2"/>
  <c r="C232" i="2"/>
  <c r="D232" i="2"/>
  <c r="E232" i="2"/>
  <c r="G232" i="2"/>
  <c r="H232" i="2"/>
  <c r="I232" i="2"/>
  <c r="J232" i="2"/>
  <c r="K232" i="2"/>
  <c r="A233" i="2"/>
  <c r="B233" i="2"/>
  <c r="C233" i="2"/>
  <c r="D233" i="2"/>
  <c r="E233" i="2"/>
  <c r="G233" i="2"/>
  <c r="H233" i="2"/>
  <c r="I233" i="2"/>
  <c r="J233" i="2"/>
  <c r="K233" i="2"/>
  <c r="A234" i="2"/>
  <c r="B234" i="2"/>
  <c r="C234" i="2"/>
  <c r="D234" i="2"/>
  <c r="E234" i="2"/>
  <c r="G234" i="2"/>
  <c r="H234" i="2"/>
  <c r="I234" i="2"/>
  <c r="J234" i="2"/>
  <c r="K234" i="2"/>
  <c r="A235" i="2"/>
  <c r="B235" i="2"/>
  <c r="C235" i="2"/>
  <c r="D235" i="2"/>
  <c r="E235" i="2"/>
  <c r="G235" i="2"/>
  <c r="H235" i="2"/>
  <c r="I235" i="2"/>
  <c r="J235" i="2"/>
  <c r="K235" i="2"/>
  <c r="A236" i="2"/>
  <c r="B236" i="2"/>
  <c r="C236" i="2"/>
  <c r="D236" i="2"/>
  <c r="E236" i="2"/>
  <c r="G236" i="2"/>
  <c r="H236" i="2"/>
  <c r="I236" i="2"/>
  <c r="J236" i="2"/>
  <c r="K236" i="2"/>
  <c r="A237" i="2"/>
  <c r="B237" i="2"/>
  <c r="C237" i="2"/>
  <c r="D237" i="2"/>
  <c r="E237" i="2"/>
  <c r="G237" i="2"/>
  <c r="H237" i="2"/>
  <c r="I237" i="2"/>
  <c r="J237" i="2"/>
  <c r="K237" i="2"/>
  <c r="A238" i="2"/>
  <c r="B238" i="2"/>
  <c r="C238" i="2"/>
  <c r="D238" i="2"/>
  <c r="E238" i="2"/>
  <c r="G238" i="2"/>
  <c r="H238" i="2"/>
  <c r="I238" i="2"/>
  <c r="J238" i="2"/>
  <c r="K238" i="2"/>
  <c r="A239" i="2"/>
  <c r="B239" i="2"/>
  <c r="C239" i="2"/>
  <c r="D239" i="2"/>
  <c r="E239" i="2"/>
  <c r="G239" i="2"/>
  <c r="H239" i="2"/>
  <c r="I239" i="2"/>
  <c r="J239" i="2"/>
  <c r="K239" i="2"/>
  <c r="A240" i="2"/>
  <c r="B240" i="2"/>
  <c r="C240" i="2"/>
  <c r="D240" i="2"/>
  <c r="E240" i="2"/>
  <c r="G240" i="2"/>
  <c r="H240" i="2"/>
  <c r="I240" i="2"/>
  <c r="J240" i="2"/>
  <c r="K240" i="2"/>
  <c r="A241" i="2"/>
  <c r="B241" i="2"/>
  <c r="C241" i="2"/>
  <c r="D241" i="2"/>
  <c r="E241" i="2"/>
  <c r="G241" i="2"/>
  <c r="H241" i="2"/>
  <c r="I241" i="2"/>
  <c r="J241" i="2"/>
  <c r="K241" i="2"/>
  <c r="A242" i="2"/>
  <c r="B242" i="2"/>
  <c r="C242" i="2"/>
  <c r="D242" i="2"/>
  <c r="E242" i="2"/>
  <c r="G242" i="2"/>
  <c r="H242" i="2"/>
  <c r="I242" i="2"/>
  <c r="J242" i="2"/>
  <c r="K242" i="2"/>
  <c r="A243" i="2"/>
  <c r="B243" i="2"/>
  <c r="C243" i="2"/>
  <c r="D243" i="2"/>
  <c r="E243" i="2"/>
  <c r="G243" i="2"/>
  <c r="H243" i="2"/>
  <c r="I243" i="2"/>
  <c r="J243" i="2"/>
  <c r="K243" i="2"/>
  <c r="A244" i="2"/>
  <c r="B244" i="2"/>
  <c r="C244" i="2"/>
  <c r="D244" i="2"/>
  <c r="E244" i="2"/>
  <c r="G244" i="2"/>
  <c r="H244" i="2"/>
  <c r="I244" i="2"/>
  <c r="J244" i="2"/>
  <c r="K244" i="2"/>
  <c r="A245" i="2"/>
  <c r="B245" i="2"/>
  <c r="C245" i="2"/>
  <c r="D245" i="2"/>
  <c r="E245" i="2"/>
  <c r="G245" i="2"/>
  <c r="H245" i="2"/>
  <c r="I245" i="2"/>
  <c r="J245" i="2"/>
  <c r="K245" i="2"/>
  <c r="A246" i="2"/>
  <c r="B246" i="2"/>
  <c r="C246" i="2"/>
  <c r="D246" i="2"/>
  <c r="E246" i="2"/>
  <c r="G246" i="2"/>
  <c r="H246" i="2"/>
  <c r="I246" i="2"/>
  <c r="J246" i="2"/>
  <c r="K246" i="2"/>
  <c r="A247" i="2"/>
  <c r="B247" i="2"/>
  <c r="C247" i="2"/>
  <c r="D247" i="2"/>
  <c r="E247" i="2"/>
  <c r="G247" i="2"/>
  <c r="H247" i="2"/>
  <c r="I247" i="2"/>
  <c r="J247" i="2"/>
  <c r="K247" i="2"/>
  <c r="A248" i="2"/>
  <c r="B248" i="2"/>
  <c r="C248" i="2"/>
  <c r="D248" i="2"/>
  <c r="E248" i="2"/>
  <c r="G248" i="2"/>
  <c r="H248" i="2"/>
  <c r="I248" i="2"/>
  <c r="J248" i="2"/>
  <c r="K248" i="2"/>
  <c r="A249" i="2"/>
  <c r="B249" i="2"/>
  <c r="C249" i="2"/>
  <c r="D249" i="2"/>
  <c r="E249" i="2"/>
  <c r="G249" i="2"/>
  <c r="H249" i="2"/>
  <c r="I249" i="2"/>
  <c r="J249" i="2"/>
  <c r="K249" i="2"/>
  <c r="A250" i="2"/>
  <c r="B250" i="2"/>
  <c r="C250" i="2"/>
  <c r="D250" i="2"/>
  <c r="E250" i="2"/>
  <c r="G250" i="2"/>
  <c r="H250" i="2"/>
  <c r="I250" i="2"/>
  <c r="J250" i="2"/>
  <c r="K250" i="2"/>
  <c r="A251" i="2"/>
  <c r="B251" i="2"/>
  <c r="C251" i="2"/>
  <c r="D251" i="2"/>
  <c r="E251" i="2"/>
  <c r="G251" i="2"/>
  <c r="H251" i="2"/>
  <c r="I251" i="2"/>
  <c r="J251" i="2"/>
  <c r="K251" i="2"/>
  <c r="A252" i="2"/>
  <c r="B252" i="2"/>
  <c r="C252" i="2"/>
  <c r="D252" i="2"/>
  <c r="E252" i="2"/>
  <c r="G252" i="2"/>
  <c r="H252" i="2"/>
  <c r="I252" i="2"/>
  <c r="J252" i="2"/>
  <c r="K252" i="2"/>
  <c r="A253" i="2"/>
  <c r="B253" i="2"/>
  <c r="C253" i="2"/>
  <c r="D253" i="2"/>
  <c r="E253" i="2"/>
  <c r="G253" i="2"/>
  <c r="H253" i="2"/>
  <c r="I253" i="2"/>
  <c r="J253" i="2"/>
  <c r="K253" i="2"/>
  <c r="A254" i="2"/>
  <c r="B254" i="2"/>
  <c r="C254" i="2"/>
  <c r="D254" i="2"/>
  <c r="E254" i="2"/>
  <c r="G254" i="2"/>
  <c r="H254" i="2"/>
  <c r="I254" i="2"/>
  <c r="J254" i="2"/>
  <c r="K254" i="2"/>
  <c r="A255" i="2"/>
  <c r="B255" i="2"/>
  <c r="C255" i="2"/>
  <c r="D255" i="2"/>
  <c r="E255" i="2"/>
  <c r="G255" i="2"/>
  <c r="H255" i="2"/>
  <c r="I255" i="2"/>
  <c r="J255" i="2"/>
  <c r="K25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221" i="2"/>
  <c r="B221" i="2"/>
  <c r="C221" i="2"/>
  <c r="D221" i="2"/>
  <c r="E221" i="2"/>
  <c r="G221" i="2"/>
  <c r="H221" i="2"/>
  <c r="I221" i="2"/>
  <c r="J221" i="2"/>
  <c r="K221" i="2"/>
  <c r="A222" i="2"/>
  <c r="B222" i="2"/>
  <c r="C222" i="2"/>
  <c r="D222" i="2"/>
  <c r="E222" i="2"/>
  <c r="G222" i="2"/>
  <c r="H222" i="2"/>
  <c r="I222" i="2"/>
  <c r="J222" i="2"/>
  <c r="K222" i="2"/>
  <c r="V233" i="2" l="1"/>
  <c r="V249" i="2"/>
  <c r="U248" i="2"/>
  <c r="V241" i="2"/>
  <c r="V225" i="2"/>
  <c r="V253" i="2"/>
  <c r="W246" i="2"/>
  <c r="W234" i="2"/>
  <c r="U240" i="2"/>
  <c r="V236" i="2"/>
  <c r="U228" i="2"/>
  <c r="W250" i="2"/>
  <c r="V237" i="2"/>
  <c r="U232" i="2"/>
  <c r="W230" i="2"/>
  <c r="U224" i="2"/>
  <c r="V252" i="2"/>
  <c r="U244" i="2"/>
  <c r="W249" i="2"/>
  <c r="W248" i="2"/>
  <c r="V245" i="2"/>
  <c r="W240" i="2"/>
  <c r="W232" i="2"/>
  <c r="V229" i="2"/>
  <c r="V228" i="2"/>
  <c r="W253" i="2"/>
  <c r="U252" i="2"/>
  <c r="W252" i="2"/>
  <c r="U249" i="2"/>
  <c r="X249" i="2" s="1"/>
  <c r="U241" i="2"/>
  <c r="W237" i="2"/>
  <c r="U236" i="2"/>
  <c r="X236" i="2" s="1"/>
  <c r="W236" i="2"/>
  <c r="W254" i="2"/>
  <c r="W244" i="2"/>
  <c r="V240" i="2"/>
  <c r="W238" i="2"/>
  <c r="W228" i="2"/>
  <c r="U242" i="2"/>
  <c r="V242" i="2"/>
  <c r="U226" i="2"/>
  <c r="X226" i="2" s="1"/>
  <c r="V226" i="2"/>
  <c r="U253" i="2"/>
  <c r="X253" i="2" s="1"/>
  <c r="U246" i="2"/>
  <c r="V246" i="2"/>
  <c r="V244" i="2"/>
  <c r="U243" i="2"/>
  <c r="V243" i="2"/>
  <c r="W243" i="2"/>
  <c r="W241" i="2"/>
  <c r="U230" i="2"/>
  <c r="V230" i="2"/>
  <c r="U227" i="2"/>
  <c r="X227" i="2" s="1"/>
  <c r="V227" i="2"/>
  <c r="W227" i="2"/>
  <c r="W225" i="2"/>
  <c r="U255" i="2"/>
  <c r="X255" i="2" s="1"/>
  <c r="V255" i="2"/>
  <c r="W255" i="2"/>
  <c r="U239" i="2"/>
  <c r="V239" i="2"/>
  <c r="W239" i="2"/>
  <c r="U250" i="2"/>
  <c r="V250" i="2"/>
  <c r="V248" i="2"/>
  <c r="U247" i="2"/>
  <c r="V247" i="2"/>
  <c r="W247" i="2"/>
  <c r="W245" i="2"/>
  <c r="W242" i="2"/>
  <c r="U234" i="2"/>
  <c r="V234" i="2"/>
  <c r="V232" i="2"/>
  <c r="U231" i="2"/>
  <c r="V231" i="2"/>
  <c r="W231" i="2"/>
  <c r="W229" i="2"/>
  <c r="W226" i="2"/>
  <c r="U223" i="2"/>
  <c r="V223" i="2"/>
  <c r="W223" i="2"/>
  <c r="U254" i="2"/>
  <c r="V254" i="2"/>
  <c r="U251" i="2"/>
  <c r="V251" i="2"/>
  <c r="W251" i="2"/>
  <c r="U245" i="2"/>
  <c r="X245" i="2" s="1"/>
  <c r="U238" i="2"/>
  <c r="V238" i="2"/>
  <c r="U235" i="2"/>
  <c r="V235" i="2"/>
  <c r="W235" i="2"/>
  <c r="W233" i="2"/>
  <c r="V224" i="2"/>
  <c r="U237" i="2"/>
  <c r="X237" i="2" s="1"/>
  <c r="U233" i="2"/>
  <c r="X233" i="2" s="1"/>
  <c r="U229" i="2"/>
  <c r="U225" i="2"/>
  <c r="X225" i="2" s="1"/>
  <c r="W224" i="2"/>
  <c r="W221" i="2"/>
  <c r="W222" i="2"/>
  <c r="V221" i="2"/>
  <c r="U222" i="2"/>
  <c r="U221" i="2"/>
  <c r="V222" i="2"/>
  <c r="X221" i="2" l="1"/>
  <c r="X252" i="2"/>
  <c r="X238" i="2"/>
  <c r="X251" i="2"/>
  <c r="X239" i="2"/>
  <c r="X246" i="2"/>
  <c r="X224" i="2"/>
  <c r="X222" i="2"/>
  <c r="X228" i="2"/>
  <c r="X248" i="2"/>
  <c r="X223" i="2"/>
  <c r="X230" i="2"/>
  <c r="X243" i="2"/>
  <c r="X242" i="2"/>
  <c r="X235" i="2"/>
  <c r="X254" i="2"/>
  <c r="X231" i="2"/>
  <c r="X247" i="2"/>
  <c r="X241" i="2"/>
  <c r="X244" i="2"/>
  <c r="X232" i="2"/>
  <c r="X234" i="2"/>
  <c r="X250" i="2"/>
  <c r="X229" i="2"/>
  <c r="X240" i="2"/>
  <c r="Y241" i="2"/>
  <c r="Y240" i="2"/>
  <c r="Y232" i="2"/>
  <c r="Y225" i="2"/>
  <c r="Y252" i="2"/>
  <c r="Y233" i="2"/>
  <c r="Y244" i="2"/>
  <c r="Y248" i="2"/>
  <c r="Y229" i="2"/>
  <c r="Y238" i="2"/>
  <c r="Y249" i="2"/>
  <c r="Y253" i="2"/>
  <c r="Y228" i="2"/>
  <c r="Y237" i="2"/>
  <c r="Y224" i="2"/>
  <c r="Y245" i="2"/>
  <c r="Y236" i="2"/>
  <c r="Y227" i="2"/>
  <c r="Y231" i="2"/>
  <c r="Y247" i="2"/>
  <c r="Y235" i="2"/>
  <c r="Y255" i="2"/>
  <c r="Y226" i="2"/>
  <c r="Y251" i="2"/>
  <c r="Y223" i="2"/>
  <c r="Y250" i="2"/>
  <c r="Y246" i="2"/>
  <c r="Y230" i="2"/>
  <c r="Y243" i="2"/>
  <c r="Y242" i="2"/>
  <c r="Y254" i="2"/>
  <c r="Y234" i="2"/>
  <c r="Y239" i="2"/>
  <c r="Y222" i="2"/>
  <c r="Y221" i="2"/>
  <c r="A215" i="2"/>
  <c r="B215" i="2"/>
  <c r="C215" i="2"/>
  <c r="D215" i="2"/>
  <c r="E215" i="2"/>
  <c r="G215" i="2"/>
  <c r="H215" i="2"/>
  <c r="I215" i="2"/>
  <c r="J215" i="2"/>
  <c r="K215" i="2"/>
  <c r="A216" i="2"/>
  <c r="B216" i="2"/>
  <c r="C216" i="2"/>
  <c r="D216" i="2"/>
  <c r="E216" i="2"/>
  <c r="G216" i="2"/>
  <c r="H216" i="2"/>
  <c r="I216" i="2"/>
  <c r="J216" i="2"/>
  <c r="K216" i="2"/>
  <c r="A217" i="2"/>
  <c r="B217" i="2"/>
  <c r="C217" i="2"/>
  <c r="D217" i="2"/>
  <c r="E217" i="2"/>
  <c r="G217" i="2"/>
  <c r="H217" i="2"/>
  <c r="I217" i="2"/>
  <c r="J217" i="2"/>
  <c r="K217" i="2"/>
  <c r="A218" i="2"/>
  <c r="B218" i="2"/>
  <c r="C218" i="2"/>
  <c r="D218" i="2"/>
  <c r="E218" i="2"/>
  <c r="G218" i="2"/>
  <c r="H218" i="2"/>
  <c r="I218" i="2"/>
  <c r="J218" i="2"/>
  <c r="K218" i="2"/>
  <c r="A219" i="2"/>
  <c r="B219" i="2"/>
  <c r="C219" i="2"/>
  <c r="D219" i="2"/>
  <c r="E219" i="2"/>
  <c r="G219" i="2"/>
  <c r="H219" i="2"/>
  <c r="I219" i="2"/>
  <c r="J219" i="2"/>
  <c r="K219" i="2"/>
  <c r="A220" i="2"/>
  <c r="B220" i="2"/>
  <c r="C220" i="2"/>
  <c r="D220" i="2"/>
  <c r="E220" i="2"/>
  <c r="G220" i="2"/>
  <c r="H220" i="2"/>
  <c r="I220" i="2"/>
  <c r="J220" i="2"/>
  <c r="K220" i="2"/>
  <c r="Z241" i="2" l="1"/>
  <c r="AA241" i="2" s="1"/>
  <c r="G57" i="10" s="1"/>
  <c r="H57" i="10" s="1"/>
  <c r="Z221" i="2"/>
  <c r="AA221" i="2" s="1"/>
  <c r="Z246" i="2"/>
  <c r="AA246" i="2" s="1"/>
  <c r="Z253" i="2"/>
  <c r="AA253" i="2" s="1"/>
  <c r="Z222" i="2"/>
  <c r="AA222" i="2" s="1"/>
  <c r="Z255" i="2"/>
  <c r="AA255" i="2" s="1"/>
  <c r="Z231" i="2"/>
  <c r="AA231" i="2" s="1"/>
  <c r="Z224" i="2"/>
  <c r="AA224" i="2" s="1"/>
  <c r="Z249" i="2"/>
  <c r="AA249" i="2" s="1"/>
  <c r="Z244" i="2"/>
  <c r="AA244" i="2" s="1"/>
  <c r="Z232" i="2"/>
  <c r="AA232" i="2" s="1"/>
  <c r="Z234" i="2"/>
  <c r="AA234" i="2" s="1"/>
  <c r="Z230" i="2"/>
  <c r="AA230" i="2" s="1"/>
  <c r="Z251" i="2"/>
  <c r="AA251" i="2" s="1"/>
  <c r="Z247" i="2"/>
  <c r="AA247" i="2" s="1"/>
  <c r="Z236" i="2"/>
  <c r="AA236" i="2" s="1"/>
  <c r="Z228" i="2"/>
  <c r="AA228" i="2" s="1"/>
  <c r="Z229" i="2"/>
  <c r="AA229" i="2" s="1"/>
  <c r="Z252" i="2"/>
  <c r="AA252" i="2" s="1"/>
  <c r="Z254" i="2"/>
  <c r="AA254" i="2" s="1"/>
  <c r="Z226" i="2"/>
  <c r="AA226" i="2" s="1"/>
  <c r="Z245" i="2"/>
  <c r="AA245" i="2" s="1"/>
  <c r="Z248" i="2"/>
  <c r="AA248" i="2" s="1"/>
  <c r="Z225" i="2"/>
  <c r="AA225" i="2" s="1"/>
  <c r="Z242" i="2"/>
  <c r="AA242" i="2" s="1"/>
  <c r="Z250" i="2"/>
  <c r="AA250" i="2" s="1"/>
  <c r="Z239" i="2"/>
  <c r="AA239" i="2" s="1"/>
  <c r="Z243" i="2"/>
  <c r="AA243" i="2" s="1"/>
  <c r="Z223" i="2"/>
  <c r="AA223" i="2" s="1"/>
  <c r="Z235" i="2"/>
  <c r="AA235" i="2" s="1"/>
  <c r="Z227" i="2"/>
  <c r="AA227" i="2" s="1"/>
  <c r="Z237" i="2"/>
  <c r="AA237" i="2" s="1"/>
  <c r="Z238" i="2"/>
  <c r="AA238" i="2" s="1"/>
  <c r="Z233" i="2"/>
  <c r="AA233" i="2" s="1"/>
  <c r="Z240" i="2"/>
  <c r="AA240" i="2" s="1"/>
  <c r="AB241" i="2"/>
  <c r="E57" i="2"/>
  <c r="F57" i="2" s="1"/>
  <c r="U220" i="2"/>
  <c r="V217" i="2"/>
  <c r="U216" i="2"/>
  <c r="U218" i="2"/>
  <c r="V218" i="2"/>
  <c r="U219" i="2"/>
  <c r="V219" i="2"/>
  <c r="W219" i="2"/>
  <c r="W218" i="2"/>
  <c r="V216" i="2"/>
  <c r="W216" i="2"/>
  <c r="U215" i="2"/>
  <c r="V215" i="2"/>
  <c r="W215" i="2"/>
  <c r="V220" i="2"/>
  <c r="W220" i="2"/>
  <c r="W217" i="2"/>
  <c r="U217" i="2"/>
  <c r="G187" i="2"/>
  <c r="H187" i="2"/>
  <c r="I187" i="2"/>
  <c r="J187" i="2"/>
  <c r="K187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G208" i="2"/>
  <c r="H208" i="2"/>
  <c r="I208" i="2"/>
  <c r="J208" i="2"/>
  <c r="K208" i="2"/>
  <c r="G209" i="2"/>
  <c r="H209" i="2"/>
  <c r="I209" i="2"/>
  <c r="J209" i="2"/>
  <c r="K209" i="2"/>
  <c r="G210" i="2"/>
  <c r="H210" i="2"/>
  <c r="I210" i="2"/>
  <c r="J210" i="2"/>
  <c r="K210" i="2"/>
  <c r="G211" i="2"/>
  <c r="H211" i="2"/>
  <c r="I211" i="2"/>
  <c r="J211" i="2"/>
  <c r="K211" i="2"/>
  <c r="G212" i="2"/>
  <c r="H212" i="2"/>
  <c r="I212" i="2"/>
  <c r="J212" i="2"/>
  <c r="K212" i="2"/>
  <c r="G213" i="2"/>
  <c r="H213" i="2"/>
  <c r="I213" i="2"/>
  <c r="J213" i="2"/>
  <c r="K213" i="2"/>
  <c r="G214" i="2"/>
  <c r="H214" i="2"/>
  <c r="I214" i="2"/>
  <c r="J214" i="2"/>
  <c r="K214" i="2"/>
  <c r="K186" i="2"/>
  <c r="J186" i="2"/>
  <c r="I186" i="2"/>
  <c r="H186" i="2"/>
  <c r="G186" i="2"/>
  <c r="X215" i="2" l="1"/>
  <c r="X218" i="2"/>
  <c r="X216" i="2"/>
  <c r="G58" i="10"/>
  <c r="H58" i="10" s="1"/>
  <c r="AB242" i="2"/>
  <c r="E58" i="2"/>
  <c r="F58" i="2" s="1"/>
  <c r="G46" i="10"/>
  <c r="H46" i="10" s="1"/>
  <c r="AB230" i="2"/>
  <c r="E46" i="2"/>
  <c r="F46" i="2" s="1"/>
  <c r="G59" i="10"/>
  <c r="H59" i="10" s="1"/>
  <c r="AB243" i="2"/>
  <c r="E59" i="2"/>
  <c r="F59" i="2" s="1"/>
  <c r="K59" i="2" s="1"/>
  <c r="G41" i="10"/>
  <c r="H41" i="10" s="1"/>
  <c r="AB225" i="2"/>
  <c r="E41" i="2"/>
  <c r="F41" i="2" s="1"/>
  <c r="L41" i="2" s="1"/>
  <c r="G70" i="10"/>
  <c r="H70" i="10" s="1"/>
  <c r="AB254" i="2"/>
  <c r="E70" i="2"/>
  <c r="F70" i="2" s="1"/>
  <c r="G52" i="10"/>
  <c r="H52" i="10" s="1"/>
  <c r="AB236" i="2"/>
  <c r="E52" i="2"/>
  <c r="F52" i="2" s="1"/>
  <c r="G50" i="10"/>
  <c r="H50" i="10" s="1"/>
  <c r="E50" i="2"/>
  <c r="F50" i="2" s="1"/>
  <c r="L50" i="2" s="1"/>
  <c r="AB234" i="2"/>
  <c r="G40" i="10"/>
  <c r="H40" i="10" s="1"/>
  <c r="E40" i="2"/>
  <c r="F40" i="2" s="1"/>
  <c r="AB224" i="2"/>
  <c r="G69" i="10"/>
  <c r="H69" i="10" s="1"/>
  <c r="AB253" i="2"/>
  <c r="E69" i="2"/>
  <c r="F69" i="2" s="1"/>
  <c r="G39" i="10"/>
  <c r="H39" i="10" s="1"/>
  <c r="E39" i="2"/>
  <c r="F39" i="2" s="1"/>
  <c r="K39" i="2" s="1"/>
  <c r="AB223" i="2"/>
  <c r="G44" i="10"/>
  <c r="H44" i="10" s="1"/>
  <c r="AB228" i="2"/>
  <c r="E44" i="2"/>
  <c r="F44" i="2" s="1"/>
  <c r="I44" i="2" s="1"/>
  <c r="J44" i="2" s="1"/>
  <c r="G38" i="10"/>
  <c r="H38" i="10" s="1"/>
  <c r="AB222" i="2"/>
  <c r="G56" i="10"/>
  <c r="H56" i="10" s="1"/>
  <c r="E56" i="2"/>
  <c r="F56" i="2" s="1"/>
  <c r="L56" i="2" s="1"/>
  <c r="AB240" i="2"/>
  <c r="G43" i="10"/>
  <c r="H43" i="10" s="1"/>
  <c r="AB227" i="2"/>
  <c r="E43" i="2"/>
  <c r="F43" i="2" s="1"/>
  <c r="L43" i="2" s="1"/>
  <c r="G55" i="10"/>
  <c r="H55" i="10" s="1"/>
  <c r="AB239" i="2"/>
  <c r="E55" i="2"/>
  <c r="F55" i="2" s="1"/>
  <c r="L55" i="2" s="1"/>
  <c r="G64" i="10"/>
  <c r="H64" i="10" s="1"/>
  <c r="E64" i="2"/>
  <c r="F64" i="2" s="1"/>
  <c r="AB248" i="2"/>
  <c r="G68" i="10"/>
  <c r="H68" i="10" s="1"/>
  <c r="E68" i="2"/>
  <c r="F68" i="2" s="1"/>
  <c r="I68" i="2" s="1"/>
  <c r="J68" i="2" s="1"/>
  <c r="AB252" i="2"/>
  <c r="G63" i="10"/>
  <c r="H63" i="10" s="1"/>
  <c r="E63" i="2"/>
  <c r="F63" i="2" s="1"/>
  <c r="I63" i="2" s="1"/>
  <c r="J63" i="2" s="1"/>
  <c r="AB247" i="2"/>
  <c r="G48" i="10"/>
  <c r="H48" i="10" s="1"/>
  <c r="AB232" i="2"/>
  <c r="E48" i="2"/>
  <c r="F48" i="2" s="1"/>
  <c r="L48" i="2" s="1"/>
  <c r="G47" i="10"/>
  <c r="H47" i="10" s="1"/>
  <c r="AB231" i="2"/>
  <c r="E47" i="2"/>
  <c r="F47" i="2" s="1"/>
  <c r="G62" i="10"/>
  <c r="H62" i="10" s="1"/>
  <c r="E62" i="2"/>
  <c r="F62" i="2" s="1"/>
  <c r="K62" i="2" s="1"/>
  <c r="AB246" i="2"/>
  <c r="G54" i="10"/>
  <c r="H54" i="10" s="1"/>
  <c r="E54" i="2"/>
  <c r="F54" i="2" s="1"/>
  <c r="L54" i="2" s="1"/>
  <c r="AB238" i="2"/>
  <c r="G42" i="10"/>
  <c r="H42" i="10" s="1"/>
  <c r="AB226" i="2"/>
  <c r="E42" i="2"/>
  <c r="F42" i="2" s="1"/>
  <c r="L42" i="2" s="1"/>
  <c r="G65" i="10"/>
  <c r="H65" i="10" s="1"/>
  <c r="E65" i="2"/>
  <c r="F65" i="2" s="1"/>
  <c r="K65" i="2" s="1"/>
  <c r="AB249" i="2"/>
  <c r="G53" i="10"/>
  <c r="H53" i="10" s="1"/>
  <c r="AB237" i="2"/>
  <c r="E53" i="2"/>
  <c r="F53" i="2" s="1"/>
  <c r="L53" i="2" s="1"/>
  <c r="G49" i="10"/>
  <c r="H49" i="10" s="1"/>
  <c r="AB233" i="2"/>
  <c r="E49" i="2"/>
  <c r="F49" i="2" s="1"/>
  <c r="K49" i="2" s="1"/>
  <c r="G51" i="10"/>
  <c r="H51" i="10" s="1"/>
  <c r="AB235" i="2"/>
  <c r="E51" i="2"/>
  <c r="F51" i="2" s="1"/>
  <c r="L51" i="2" s="1"/>
  <c r="G66" i="10"/>
  <c r="H66" i="10" s="1"/>
  <c r="AB250" i="2"/>
  <c r="E66" i="2"/>
  <c r="F66" i="2" s="1"/>
  <c r="L66" i="2" s="1"/>
  <c r="G61" i="10"/>
  <c r="H61" i="10" s="1"/>
  <c r="E61" i="2"/>
  <c r="F61" i="2" s="1"/>
  <c r="L61" i="2" s="1"/>
  <c r="AB245" i="2"/>
  <c r="G45" i="10"/>
  <c r="H45" i="10" s="1"/>
  <c r="AB229" i="2"/>
  <c r="E45" i="2"/>
  <c r="F45" i="2" s="1"/>
  <c r="K45" i="2" s="1"/>
  <c r="G67" i="10"/>
  <c r="H67" i="10" s="1"/>
  <c r="AB251" i="2"/>
  <c r="E67" i="2"/>
  <c r="F67" i="2" s="1"/>
  <c r="L67" i="2" s="1"/>
  <c r="G60" i="10"/>
  <c r="H60" i="10" s="1"/>
  <c r="E60" i="2"/>
  <c r="F60" i="2" s="1"/>
  <c r="K60" i="2" s="1"/>
  <c r="AB244" i="2"/>
  <c r="G71" i="10"/>
  <c r="H71" i="10" s="1"/>
  <c r="AB255" i="2"/>
  <c r="E71" i="2"/>
  <c r="F71" i="2" s="1"/>
  <c r="L71" i="2" s="1"/>
  <c r="G37" i="10"/>
  <c r="H37" i="10" s="1"/>
  <c r="AB221" i="2"/>
  <c r="Y217" i="2"/>
  <c r="X217" i="2"/>
  <c r="X219" i="2"/>
  <c r="X220" i="2"/>
  <c r="L62" i="2"/>
  <c r="L58" i="2"/>
  <c r="K58" i="2"/>
  <c r="L70" i="2"/>
  <c r="K70" i="2"/>
  <c r="L57" i="2"/>
  <c r="K57" i="2"/>
  <c r="L69" i="2"/>
  <c r="K69" i="2"/>
  <c r="L46" i="2"/>
  <c r="K46" i="2"/>
  <c r="L64" i="2"/>
  <c r="K64" i="2"/>
  <c r="K71" i="2"/>
  <c r="L47" i="2"/>
  <c r="K47" i="2"/>
  <c r="L52" i="2"/>
  <c r="K52" i="2"/>
  <c r="L40" i="2"/>
  <c r="K40" i="2"/>
  <c r="L45" i="2"/>
  <c r="I58" i="2"/>
  <c r="J58" i="2" s="1"/>
  <c r="I70" i="2"/>
  <c r="J70" i="2" s="1"/>
  <c r="I57" i="2"/>
  <c r="J57" i="2" s="1"/>
  <c r="I69" i="2"/>
  <c r="J69" i="2" s="1"/>
  <c r="I46" i="2"/>
  <c r="J46" i="2" s="1"/>
  <c r="I64" i="2"/>
  <c r="J64" i="2" s="1"/>
  <c r="I65" i="2"/>
  <c r="J65" i="2" s="1"/>
  <c r="I47" i="2"/>
  <c r="J47" i="2" s="1"/>
  <c r="I52" i="2"/>
  <c r="J52" i="2" s="1"/>
  <c r="I60" i="2"/>
  <c r="J60" i="2" s="1"/>
  <c r="I40" i="2"/>
  <c r="J40" i="2" s="1"/>
  <c r="Y216" i="2"/>
  <c r="Y220" i="2"/>
  <c r="E37" i="2"/>
  <c r="F37" i="2" s="1"/>
  <c r="Y215" i="2"/>
  <c r="Y219" i="2"/>
  <c r="Y218" i="2"/>
  <c r="D186" i="2"/>
  <c r="I61" i="2" l="1"/>
  <c r="J61" i="2" s="1"/>
  <c r="L49" i="2"/>
  <c r="I43" i="2"/>
  <c r="J43" i="2" s="1"/>
  <c r="K68" i="2"/>
  <c r="L59" i="2"/>
  <c r="L39" i="2"/>
  <c r="I51" i="2"/>
  <c r="J51" i="2" s="1"/>
  <c r="L60" i="2"/>
  <c r="I53" i="2"/>
  <c r="J53" i="2" s="1"/>
  <c r="L65" i="2"/>
  <c r="K53" i="2"/>
  <c r="L68" i="2"/>
  <c r="K43" i="2"/>
  <c r="I39" i="2"/>
  <c r="J39" i="2" s="1"/>
  <c r="I62" i="2"/>
  <c r="J62" i="2" s="1"/>
  <c r="K44" i="2"/>
  <c r="K63" i="2"/>
  <c r="K56" i="2"/>
  <c r="I56" i="2"/>
  <c r="J56" i="2" s="1"/>
  <c r="K61" i="2"/>
  <c r="L44" i="2"/>
  <c r="I45" i="2"/>
  <c r="J45" i="2" s="1"/>
  <c r="I59" i="2"/>
  <c r="J59" i="2" s="1"/>
  <c r="I49" i="2"/>
  <c r="J49" i="2" s="1"/>
  <c r="I71" i="2"/>
  <c r="J71" i="2" s="1"/>
  <c r="K51" i="2"/>
  <c r="I67" i="2"/>
  <c r="J67" i="2" s="1"/>
  <c r="K67" i="2"/>
  <c r="Z219" i="2"/>
  <c r="AA219" i="2" s="1"/>
  <c r="Z216" i="2"/>
  <c r="AA216" i="2" s="1"/>
  <c r="I50" i="2"/>
  <c r="J50" i="2" s="1"/>
  <c r="Z215" i="2"/>
  <c r="AA21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218" i="2"/>
  <c r="AA218" i="2" s="1"/>
  <c r="Z220" i="2"/>
  <c r="AA220" i="2" s="1"/>
  <c r="G36" i="10" s="1"/>
  <c r="H36" i="10" s="1"/>
  <c r="I42" i="2"/>
  <c r="J42" i="2" s="1"/>
  <c r="I54" i="2"/>
  <c r="J54" i="2" s="1"/>
  <c r="I66" i="2"/>
  <c r="J66" i="2" s="1"/>
  <c r="I41" i="2"/>
  <c r="J41" i="2" s="1"/>
  <c r="Z217" i="2"/>
  <c r="AA217" i="2" s="1"/>
  <c r="G33" i="10" s="1"/>
  <c r="H33" i="10" s="1"/>
  <c r="L37" i="2"/>
  <c r="K37" i="2"/>
  <c r="I37" i="2"/>
  <c r="J37" i="2" s="1"/>
  <c r="G68" i="2"/>
  <c r="H68" i="2" s="1"/>
  <c r="G60" i="2"/>
  <c r="H60" i="2" s="1"/>
  <c r="G69" i="2"/>
  <c r="H69" i="2" s="1"/>
  <c r="G57" i="2"/>
  <c r="H57" i="2" s="1"/>
  <c r="G43" i="2"/>
  <c r="H43" i="2" s="1"/>
  <c r="G65" i="2"/>
  <c r="H65" i="2" s="1"/>
  <c r="G51" i="2"/>
  <c r="H51" i="2" s="1"/>
  <c r="G71" i="2"/>
  <c r="H71" i="2" s="1"/>
  <c r="G54" i="2"/>
  <c r="H54" i="2" s="1"/>
  <c r="G70" i="2"/>
  <c r="H70" i="2" s="1"/>
  <c r="G61" i="2"/>
  <c r="H61" i="2" s="1"/>
  <c r="G44" i="2"/>
  <c r="H44" i="2" s="1"/>
  <c r="E38" i="2"/>
  <c r="F38" i="2" s="1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E186" i="2"/>
  <c r="A186" i="2"/>
  <c r="B186" i="2"/>
  <c r="C186" i="2"/>
  <c r="E33" i="2" l="1"/>
  <c r="F33" i="2" s="1"/>
  <c r="G41" i="2"/>
  <c r="H41" i="2" s="1"/>
  <c r="G59" i="2"/>
  <c r="H59" i="2" s="1"/>
  <c r="G67" i="2"/>
  <c r="H67" i="2" s="1"/>
  <c r="AB217" i="2"/>
  <c r="G42" i="2"/>
  <c r="H42" i="2" s="1"/>
  <c r="G34" i="10"/>
  <c r="H34" i="10" s="1"/>
  <c r="AB218" i="2"/>
  <c r="E34" i="2"/>
  <c r="F34" i="2" s="1"/>
  <c r="L34" i="2" s="1"/>
  <c r="G31" i="10"/>
  <c r="H31" i="10" s="1"/>
  <c r="E31" i="2"/>
  <c r="F31" i="2" s="1"/>
  <c r="L31" i="2" s="1"/>
  <c r="AB215" i="2"/>
  <c r="G32" i="10"/>
  <c r="H32" i="10" s="1"/>
  <c r="E32" i="2"/>
  <c r="F32" i="2" s="1"/>
  <c r="K32" i="2" s="1"/>
  <c r="AB216" i="2"/>
  <c r="G35" i="10"/>
  <c r="H35" i="10" s="1"/>
  <c r="E35" i="2"/>
  <c r="F35" i="2" s="1"/>
  <c r="L35" i="2" s="1"/>
  <c r="AB219" i="2"/>
  <c r="E36" i="2"/>
  <c r="F36" i="2" s="1"/>
  <c r="L36" i="2" s="1"/>
  <c r="AB220" i="2"/>
  <c r="G55" i="2"/>
  <c r="H55" i="2" s="1"/>
  <c r="L38" i="2"/>
  <c r="K38" i="2"/>
  <c r="L33" i="2"/>
  <c r="K33" i="2"/>
  <c r="I38" i="2"/>
  <c r="J38" i="2" s="1"/>
  <c r="I33" i="2"/>
  <c r="J33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87" i="2"/>
  <c r="W209" i="2"/>
  <c r="W193" i="2"/>
  <c r="V200" i="2"/>
  <c r="U212" i="2"/>
  <c r="W201" i="2"/>
  <c r="V199" i="2"/>
  <c r="U211" i="2"/>
  <c r="W205" i="2"/>
  <c r="U203" i="2"/>
  <c r="W189" i="2"/>
  <c r="W208" i="2"/>
  <c r="W197" i="2"/>
  <c r="U196" i="2"/>
  <c r="V190" i="2"/>
  <c r="U187" i="2"/>
  <c r="U191" i="2"/>
  <c r="U195" i="2"/>
  <c r="U213" i="2"/>
  <c r="W212" i="2"/>
  <c r="W204" i="2"/>
  <c r="U214" i="2"/>
  <c r="W213" i="2"/>
  <c r="U209" i="2"/>
  <c r="U206" i="2"/>
  <c r="U201" i="2"/>
  <c r="U198" i="2"/>
  <c r="W196" i="2"/>
  <c r="W192" i="2"/>
  <c r="W191" i="2"/>
  <c r="U190" i="2"/>
  <c r="X190" i="2" s="1"/>
  <c r="V189" i="2"/>
  <c r="U188" i="2"/>
  <c r="V187" i="2"/>
  <c r="W186" i="2"/>
  <c r="V208" i="2"/>
  <c r="V207" i="2"/>
  <c r="U194" i="2"/>
  <c r="V188" i="2"/>
  <c r="V211" i="2"/>
  <c r="U208" i="2"/>
  <c r="V203" i="2"/>
  <c r="U200" i="2"/>
  <c r="V196" i="2"/>
  <c r="U193" i="2"/>
  <c r="U192" i="2"/>
  <c r="U210" i="2"/>
  <c r="U205" i="2"/>
  <c r="U204" i="2"/>
  <c r="W203" i="2"/>
  <c r="U202" i="2"/>
  <c r="W200" i="2"/>
  <c r="U197" i="2"/>
  <c r="V195" i="2"/>
  <c r="Y195" i="2" s="1"/>
  <c r="V192" i="2"/>
  <c r="V191" i="2"/>
  <c r="W190" i="2"/>
  <c r="U189" i="2"/>
  <c r="U207" i="2"/>
  <c r="V204" i="2"/>
  <c r="U199" i="2"/>
  <c r="X199" i="2" s="1"/>
  <c r="W214" i="2"/>
  <c r="V213" i="2"/>
  <c r="W210" i="2"/>
  <c r="V209" i="2"/>
  <c r="W206" i="2"/>
  <c r="V205" i="2"/>
  <c r="W202" i="2"/>
  <c r="V201" i="2"/>
  <c r="W198" i="2"/>
  <c r="V197" i="2"/>
  <c r="W194" i="2"/>
  <c r="V193" i="2"/>
  <c r="V212" i="2"/>
  <c r="V214" i="2"/>
  <c r="W211" i="2"/>
  <c r="V210" i="2"/>
  <c r="W207" i="2"/>
  <c r="V206" i="2"/>
  <c r="V202" i="2"/>
  <c r="W199" i="2"/>
  <c r="V198" i="2"/>
  <c r="W195" i="2"/>
  <c r="V194" i="2"/>
  <c r="W188" i="2"/>
  <c r="U186" i="2"/>
  <c r="V186" i="2"/>
  <c r="I36" i="2" l="1"/>
  <c r="J36" i="2" s="1"/>
  <c r="K34" i="2"/>
  <c r="K31" i="2"/>
  <c r="I32" i="2"/>
  <c r="J32" i="2" s="1"/>
  <c r="X207" i="2"/>
  <c r="I35" i="2"/>
  <c r="J35" i="2" s="1"/>
  <c r="L32" i="2"/>
  <c r="I31" i="2"/>
  <c r="J31" i="2" s="1"/>
  <c r="K36" i="2"/>
  <c r="X205" i="2"/>
  <c r="X209" i="2"/>
  <c r="X187" i="2"/>
  <c r="X210" i="2"/>
  <c r="K35" i="2"/>
  <c r="X202" i="2"/>
  <c r="X200" i="2"/>
  <c r="X198" i="2"/>
  <c r="X213" i="2"/>
  <c r="X189" i="2"/>
  <c r="X192" i="2"/>
  <c r="X194" i="2"/>
  <c r="X201" i="2"/>
  <c r="X214" i="2"/>
  <c r="X195" i="2"/>
  <c r="Z195" i="2" s="1"/>
  <c r="AA195" i="2" s="1"/>
  <c r="G11" i="10" s="1"/>
  <c r="H11" i="10" s="1"/>
  <c r="X196" i="2"/>
  <c r="X203" i="2"/>
  <c r="I34" i="2"/>
  <c r="J34" i="2" s="1"/>
  <c r="X211" i="2"/>
  <c r="X197" i="2"/>
  <c r="X204" i="2"/>
  <c r="X193" i="2"/>
  <c r="X208" i="2"/>
  <c r="X188" i="2"/>
  <c r="X206" i="2"/>
  <c r="X191" i="2"/>
  <c r="X212" i="2"/>
  <c r="X186" i="2"/>
  <c r="Y190" i="2"/>
  <c r="G35" i="2"/>
  <c r="H35" i="2" s="1"/>
  <c r="G37" i="2"/>
  <c r="H37" i="2" s="1"/>
  <c r="G33" i="2"/>
  <c r="H33" i="2" s="1"/>
  <c r="Y199" i="2"/>
  <c r="Y202" i="2"/>
  <c r="Y200" i="2"/>
  <c r="Y211" i="2"/>
  <c r="Y209" i="2"/>
  <c r="Y198" i="2"/>
  <c r="Y205" i="2"/>
  <c r="Y189" i="2"/>
  <c r="Y192" i="2"/>
  <c r="Y187" i="2"/>
  <c r="Y210" i="2"/>
  <c r="Y208" i="2"/>
  <c r="Y203" i="2"/>
  <c r="Y193" i="2"/>
  <c r="Y206" i="2"/>
  <c r="Y186" i="2"/>
  <c r="Y197" i="2"/>
  <c r="Y207" i="2"/>
  <c r="Y191" i="2"/>
  <c r="Y196" i="2"/>
  <c r="Y212" i="2"/>
  <c r="Y188" i="2"/>
  <c r="Y194" i="2"/>
  <c r="Y201" i="2"/>
  <c r="Y214" i="2"/>
  <c r="Y204" i="2"/>
  <c r="Y213" i="2"/>
  <c r="G32" i="2" l="1"/>
  <c r="H32" i="2" s="1"/>
  <c r="G31" i="2"/>
  <c r="H31" i="2" s="1"/>
  <c r="Z207" i="2"/>
  <c r="AA207" i="2" s="1"/>
  <c r="Z187" i="2"/>
  <c r="AA187" i="2" s="1"/>
  <c r="Z202" i="2"/>
  <c r="AA202" i="2" s="1"/>
  <c r="Z212" i="2"/>
  <c r="AA212" i="2" s="1"/>
  <c r="Z197" i="2"/>
  <c r="AA197" i="2" s="1"/>
  <c r="Z203" i="2"/>
  <c r="AA203" i="2" s="1"/>
  <c r="Z192" i="2"/>
  <c r="AA192" i="2" s="1"/>
  <c r="Z209" i="2"/>
  <c r="AA209" i="2" s="1"/>
  <c r="Z199" i="2"/>
  <c r="AA199" i="2" s="1"/>
  <c r="Z188" i="2"/>
  <c r="AA188" i="2" s="1"/>
  <c r="Z213" i="2"/>
  <c r="AA213" i="2" s="1"/>
  <c r="Z196" i="2"/>
  <c r="AA196" i="2" s="1"/>
  <c r="Z208" i="2"/>
  <c r="AA208" i="2" s="1"/>
  <c r="Z189" i="2"/>
  <c r="AA189" i="2" s="1"/>
  <c r="Z211" i="2"/>
  <c r="AA211" i="2" s="1"/>
  <c r="Z214" i="2"/>
  <c r="AA214" i="2" s="1"/>
  <c r="Z193" i="2"/>
  <c r="AA193" i="2" s="1"/>
  <c r="Z198" i="2"/>
  <c r="AA198" i="2" s="1"/>
  <c r="Z201" i="2"/>
  <c r="AA201" i="2" s="1"/>
  <c r="Z204" i="2"/>
  <c r="AA204" i="2" s="1"/>
  <c r="Z194" i="2"/>
  <c r="AA194" i="2" s="1"/>
  <c r="Z191" i="2"/>
  <c r="AA191" i="2" s="1"/>
  <c r="Z206" i="2"/>
  <c r="AA206" i="2" s="1"/>
  <c r="Z210" i="2"/>
  <c r="AA210" i="2" s="1"/>
  <c r="Z205" i="2"/>
  <c r="AA205" i="2" s="1"/>
  <c r="Z200" i="2"/>
  <c r="AA200" i="2" s="1"/>
  <c r="Z190" i="2"/>
  <c r="AA190" i="2" s="1"/>
  <c r="Z186" i="2"/>
  <c r="AA186" i="2" s="1"/>
  <c r="G36" i="2"/>
  <c r="H36" i="2" s="1"/>
  <c r="G34" i="2"/>
  <c r="H34" i="2" s="1"/>
  <c r="G38" i="2"/>
  <c r="H38" i="2" s="1"/>
  <c r="AB195" i="2"/>
  <c r="E11" i="2"/>
  <c r="F11" i="2" s="1"/>
  <c r="G20" i="10" l="1"/>
  <c r="H20" i="10" s="1"/>
  <c r="E20" i="2"/>
  <c r="F20" i="2" s="1"/>
  <c r="AB204" i="2"/>
  <c r="G30" i="10"/>
  <c r="H30" i="10" s="1"/>
  <c r="E30" i="2"/>
  <c r="F30" i="2" s="1"/>
  <c r="AB214" i="2"/>
  <c r="G25" i="10"/>
  <c r="H25" i="10" s="1"/>
  <c r="E25" i="2"/>
  <c r="F25" i="2" s="1"/>
  <c r="L25" i="2" s="1"/>
  <c r="AB209" i="2"/>
  <c r="G6" i="10"/>
  <c r="H6" i="10" s="1"/>
  <c r="E6" i="2"/>
  <c r="F6" i="2" s="1"/>
  <c r="K6" i="2" s="1"/>
  <c r="AB190" i="2"/>
  <c r="G17" i="10"/>
  <c r="H17" i="10" s="1"/>
  <c r="AB201" i="2"/>
  <c r="E17" i="2"/>
  <c r="F17" i="2" s="1"/>
  <c r="I17" i="2" s="1"/>
  <c r="J17" i="2" s="1"/>
  <c r="G29" i="10"/>
  <c r="H29" i="10" s="1"/>
  <c r="AB213" i="2"/>
  <c r="E29" i="2"/>
  <c r="F29" i="2" s="1"/>
  <c r="G18" i="10"/>
  <c r="H18" i="10" s="1"/>
  <c r="AB202" i="2"/>
  <c r="E18" i="2"/>
  <c r="F18" i="2" s="1"/>
  <c r="L18" i="2" s="1"/>
  <c r="G7" i="10"/>
  <c r="H7" i="10" s="1"/>
  <c r="E7" i="2"/>
  <c r="F7" i="2" s="1"/>
  <c r="L7" i="2" s="1"/>
  <c r="AB191" i="2"/>
  <c r="G14" i="10"/>
  <c r="H14" i="10" s="1"/>
  <c r="E14" i="2"/>
  <c r="F14" i="2" s="1"/>
  <c r="AB198" i="2"/>
  <c r="G5" i="10"/>
  <c r="H5" i="10" s="1"/>
  <c r="AB189" i="2"/>
  <c r="E5" i="2"/>
  <c r="G4" i="10"/>
  <c r="H4" i="10" s="1"/>
  <c r="AB188" i="2"/>
  <c r="E4" i="2"/>
  <c r="F4" i="2" s="1"/>
  <c r="L4" i="2" s="1"/>
  <c r="G19" i="10"/>
  <c r="H19" i="10" s="1"/>
  <c r="AB203" i="2"/>
  <c r="E19" i="2"/>
  <c r="F19" i="2" s="1"/>
  <c r="I19" i="2" s="1"/>
  <c r="J19" i="2" s="1"/>
  <c r="G3" i="10"/>
  <c r="H3" i="10" s="1"/>
  <c r="E3" i="2"/>
  <c r="F3" i="2" s="1"/>
  <c r="AB187" i="2"/>
  <c r="G26" i="10"/>
  <c r="H26" i="10" s="1"/>
  <c r="E26" i="2"/>
  <c r="F26" i="2" s="1"/>
  <c r="K26" i="2" s="1"/>
  <c r="AB210" i="2"/>
  <c r="G12" i="10"/>
  <c r="H12" i="10" s="1"/>
  <c r="AB196" i="2"/>
  <c r="E12" i="2"/>
  <c r="F12" i="2" s="1"/>
  <c r="L12" i="2" s="1"/>
  <c r="G28" i="10"/>
  <c r="H28" i="10" s="1"/>
  <c r="E28" i="2"/>
  <c r="F28" i="2" s="1"/>
  <c r="K28" i="2" s="1"/>
  <c r="AB212" i="2"/>
  <c r="G22" i="10"/>
  <c r="H22" i="10" s="1"/>
  <c r="AB206" i="2"/>
  <c r="E22" i="2"/>
  <c r="F22" i="2" s="1"/>
  <c r="K22" i="2" s="1"/>
  <c r="G27" i="10"/>
  <c r="H27" i="10" s="1"/>
  <c r="AB211" i="2"/>
  <c r="E27" i="2"/>
  <c r="F27" i="2" s="1"/>
  <c r="G8" i="10"/>
  <c r="H8" i="10" s="1"/>
  <c r="E8" i="2"/>
  <c r="F8" i="2" s="1"/>
  <c r="AB192" i="2"/>
  <c r="G16" i="10"/>
  <c r="H16" i="10" s="1"/>
  <c r="E16" i="2"/>
  <c r="F16" i="2" s="1"/>
  <c r="K16" i="2" s="1"/>
  <c r="AB200" i="2"/>
  <c r="G21" i="10"/>
  <c r="H21" i="10" s="1"/>
  <c r="E21" i="2"/>
  <c r="F21" i="2" s="1"/>
  <c r="AB205" i="2"/>
  <c r="G10" i="10"/>
  <c r="H10" i="10" s="1"/>
  <c r="AB194" i="2"/>
  <c r="E10" i="2"/>
  <c r="F10" i="2" s="1"/>
  <c r="G9" i="10"/>
  <c r="H9" i="10" s="1"/>
  <c r="E9" i="2"/>
  <c r="F9" i="2" s="1"/>
  <c r="L9" i="2" s="1"/>
  <c r="AB193" i="2"/>
  <c r="G24" i="10"/>
  <c r="H24" i="10" s="1"/>
  <c r="AB208" i="2"/>
  <c r="E24" i="2"/>
  <c r="F24" i="2" s="1"/>
  <c r="I24" i="2" s="1"/>
  <c r="J24" i="2" s="1"/>
  <c r="G15" i="10"/>
  <c r="H15" i="10" s="1"/>
  <c r="E15" i="2"/>
  <c r="F15" i="2" s="1"/>
  <c r="AB199" i="2"/>
  <c r="G13" i="10"/>
  <c r="H13" i="10" s="1"/>
  <c r="E13" i="2"/>
  <c r="F13" i="2" s="1"/>
  <c r="I13" i="2" s="1"/>
  <c r="J13" i="2" s="1"/>
  <c r="AB197" i="2"/>
  <c r="G23" i="10"/>
  <c r="H23" i="10" s="1"/>
  <c r="E23" i="2"/>
  <c r="F23" i="2" s="1"/>
  <c r="L23" i="2" s="1"/>
  <c r="AB207" i="2"/>
  <c r="E2" i="2"/>
  <c r="F2" i="2" s="1"/>
  <c r="L2" i="2" s="1"/>
  <c r="G2" i="10"/>
  <c r="H2" i="10" s="1"/>
  <c r="AB186" i="2"/>
  <c r="AA316" i="2" s="1"/>
  <c r="L21" i="2"/>
  <c r="K21" i="2"/>
  <c r="L10" i="2"/>
  <c r="K10" i="2"/>
  <c r="L29" i="2"/>
  <c r="K29" i="2"/>
  <c r="L17" i="2"/>
  <c r="K17" i="2"/>
  <c r="L27" i="2"/>
  <c r="K27" i="2"/>
  <c r="L11" i="2"/>
  <c r="K11" i="2"/>
  <c r="L30" i="2"/>
  <c r="K30" i="2"/>
  <c r="L15" i="2"/>
  <c r="K15" i="2"/>
  <c r="L20" i="2"/>
  <c r="K20" i="2"/>
  <c r="L14" i="2"/>
  <c r="K14" i="2"/>
  <c r="L28" i="2"/>
  <c r="K3" i="2"/>
  <c r="L3" i="2"/>
  <c r="I21" i="2"/>
  <c r="J21" i="2" s="1"/>
  <c r="I29" i="2"/>
  <c r="J29" i="2" s="1"/>
  <c r="I27" i="2"/>
  <c r="J27" i="2" s="1"/>
  <c r="I18" i="2"/>
  <c r="J18" i="2" s="1"/>
  <c r="I10" i="2"/>
  <c r="J10" i="2" s="1"/>
  <c r="I11" i="2"/>
  <c r="J11" i="2" s="1"/>
  <c r="I30" i="2"/>
  <c r="J30" i="2" s="1"/>
  <c r="I15" i="2"/>
  <c r="J15" i="2" s="1"/>
  <c r="I20" i="2"/>
  <c r="J20" i="2" s="1"/>
  <c r="I6" i="2"/>
  <c r="J6" i="2" s="1"/>
  <c r="I14" i="2"/>
  <c r="J14" i="2" s="1"/>
  <c r="I3" i="2"/>
  <c r="J3" i="2" s="1"/>
  <c r="I16" i="2"/>
  <c r="J16" i="2" s="1"/>
  <c r="F5" i="2"/>
  <c r="G132" i="10" l="1"/>
  <c r="I7" i="2"/>
  <c r="J7" i="2" s="1"/>
  <c r="K7" i="2"/>
  <c r="I22" i="2"/>
  <c r="J22" i="2" s="1"/>
  <c r="L6" i="2"/>
  <c r="L16" i="2"/>
  <c r="I28" i="2"/>
  <c r="J28" i="2" s="1"/>
  <c r="L22" i="2"/>
  <c r="I25" i="2"/>
  <c r="J25" i="2" s="1"/>
  <c r="I23" i="2"/>
  <c r="J23" i="2" s="1"/>
  <c r="K24" i="2"/>
  <c r="K19" i="2"/>
  <c r="I12" i="2"/>
  <c r="J12" i="2" s="1"/>
  <c r="K4" i="2"/>
  <c r="L13" i="2"/>
  <c r="K12" i="2"/>
  <c r="K18" i="2"/>
  <c r="L26" i="2"/>
  <c r="I4" i="2"/>
  <c r="J4" i="2" s="1"/>
  <c r="I26" i="2"/>
  <c r="J26" i="2" s="1"/>
  <c r="K13" i="2"/>
  <c r="K23" i="2"/>
  <c r="L19" i="2"/>
  <c r="L24" i="2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 l="1"/>
  <c r="H28" i="2" s="1"/>
  <c r="J2" i="2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13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<sst xmlns="http://schemas.openxmlformats.org/spreadsheetml/2006/main" count="158" uniqueCount="117">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</sst>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165" fontId="11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ill>
        <patternFill>
          <bgColor theme="9" tint="0.59996337778862885"/>
        </patternFill>
      </fill>
    </dxf>
    <dxf>
      <numFmt numFmtId="168" formatCode=";;;"/>
    </dxf>
    <dxf>
      <fill>
        <patternFill>
          <bgColor theme="3" tint="0.79998168889431442"/>
        </patternFill>
      </fill>
    </dxf>
    <dxf>
      <numFmt numFmtId="168" formatCode=";;;"/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66FF66"/>
        </patternFill>
      </fill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135"/>
  <sheetViews>
    <sheetView tabSelected="1" topLeftCell="A48" workbookViewId="0">
      <selection activeCell="G82" sqref="G82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5" t="s">
        <v>26</v>
      </c>
      <c r="B3" s="75" t="s">
        <v>17</v>
      </c>
      <c r="C3" s="75" t="s">
        <v>18</v>
      </c>
      <c r="D3" s="75" t="s">
        <v>28</v>
      </c>
      <c r="E3" s="75" t="s">
        <v>10</v>
      </c>
      <c r="F3" s="75" t="s">
        <v>0</v>
      </c>
      <c r="G3" s="75" t="s">
        <v>62</v>
      </c>
      <c r="H3" s="75" t="s">
        <v>76</v>
      </c>
      <c r="I3" s="75" t="s">
        <v>63</v>
      </c>
      <c r="J3" s="75" t="s">
        <v>77</v>
      </c>
      <c r="K3" s="75" t="s">
        <v>69</v>
      </c>
      <c r="L3" s="75" t="s">
        <v>78</v>
      </c>
      <c r="M3" s="75" t="s">
        <v>68</v>
      </c>
      <c r="N3" s="75" t="s">
        <v>79</v>
      </c>
      <c r="O3" s="75" t="s">
        <v>67</v>
      </c>
      <c r="P3" s="75" t="s">
        <v>80</v>
      </c>
      <c r="Q3" s="75" t="s">
        <v>66</v>
      </c>
      <c r="R3" s="75" t="s">
        <v>81</v>
      </c>
      <c r="S3" s="91" t="s">
        <v>65</v>
      </c>
      <c r="T3" s="75" t="s">
        <v>82</v>
      </c>
      <c r="U3" s="75" t="s">
        <v>64</v>
      </c>
      <c r="V3" s="75" t="s">
        <v>83</v>
      </c>
      <c r="W3" s="75" t="s">
        <v>70</v>
      </c>
      <c r="X3" s="75" t="s">
        <v>84</v>
      </c>
      <c r="Y3" s="75" t="s">
        <v>71</v>
      </c>
      <c r="Z3" s="75" t="s">
        <v>85</v>
      </c>
      <c r="AA3" s="75" t="s">
        <v>95</v>
      </c>
      <c r="AB3" s="75" t="s">
        <v>96</v>
      </c>
      <c r="AC3" s="75" t="s">
        <v>97</v>
      </c>
      <c r="AD3" s="75" t="s">
        <v>98</v>
      </c>
      <c r="AE3" s="75" t="s">
        <v>99</v>
      </c>
      <c r="AF3" s="75" t="s">
        <v>101</v>
      </c>
      <c r="AG3" s="75" t="s">
        <v>102</v>
      </c>
      <c r="AH3" s="75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4"/>
      <c r="H4" s="72"/>
      <c r="I4" s="85"/>
      <c r="J4" s="72"/>
      <c r="K4" s="85"/>
      <c r="L4" s="72"/>
      <c r="M4" s="85"/>
      <c r="N4" s="72"/>
      <c r="O4" s="85"/>
      <c r="P4" s="72"/>
      <c r="Q4" s="85"/>
      <c r="R4" s="72"/>
      <c r="S4" s="85"/>
      <c r="T4" s="72"/>
      <c r="U4" s="85"/>
      <c r="V4" s="72"/>
      <c r="W4" s="85"/>
      <c r="X4" s="72"/>
      <c r="Y4" s="85"/>
      <c r="Z4" s="47"/>
      <c r="AA4" s="85"/>
      <c r="AB4" s="72"/>
      <c r="AC4" s="85"/>
      <c r="AD4" s="72"/>
      <c r="AE4" s="84"/>
      <c r="AF4" s="72"/>
      <c r="AG4" s="85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4"/>
      <c r="H5" s="71"/>
      <c r="I5" s="85"/>
      <c r="J5" s="71"/>
      <c r="K5" s="85"/>
      <c r="L5" s="71"/>
      <c r="M5" s="85"/>
      <c r="N5" s="71"/>
      <c r="O5" s="85"/>
      <c r="P5" s="71"/>
      <c r="Q5" s="85"/>
      <c r="R5" s="71"/>
      <c r="S5" s="85"/>
      <c r="T5" s="71"/>
      <c r="U5" s="85"/>
      <c r="V5" s="71"/>
      <c r="W5" s="85"/>
      <c r="X5" s="71"/>
      <c r="Y5" s="85"/>
      <c r="Z5" s="47"/>
      <c r="AA5" s="85"/>
      <c r="AB5" s="72"/>
      <c r="AC5" s="85"/>
      <c r="AD5" s="72"/>
      <c r="AE5" s="84"/>
      <c r="AF5" s="72"/>
      <c r="AG5" s="85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4"/>
      <c r="H6" s="71"/>
      <c r="I6" s="85"/>
      <c r="J6" s="71"/>
      <c r="K6" s="85"/>
      <c r="L6" s="71"/>
      <c r="M6" s="85"/>
      <c r="N6" s="71"/>
      <c r="O6" s="85"/>
      <c r="P6" s="71"/>
      <c r="Q6" s="85"/>
      <c r="R6" s="71"/>
      <c r="S6" s="85"/>
      <c r="T6" s="71"/>
      <c r="U6" s="85"/>
      <c r="V6" s="71"/>
      <c r="W6" s="85"/>
      <c r="X6" s="71"/>
      <c r="Y6" s="85"/>
      <c r="Z6" s="47"/>
      <c r="AA6" s="85"/>
      <c r="AB6" s="72"/>
      <c r="AC6" s="85"/>
      <c r="AD6" s="72"/>
      <c r="AE6" s="84"/>
      <c r="AF6" s="72"/>
      <c r="AG6" s="85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4"/>
      <c r="H7" s="71"/>
      <c r="I7" s="85"/>
      <c r="J7" s="71"/>
      <c r="K7" s="85"/>
      <c r="L7" s="71"/>
      <c r="M7" s="85"/>
      <c r="N7" s="71"/>
      <c r="O7" s="85"/>
      <c r="P7" s="71"/>
      <c r="Q7" s="85"/>
      <c r="R7" s="71"/>
      <c r="S7" s="85"/>
      <c r="T7" s="71"/>
      <c r="U7" s="85"/>
      <c r="V7" s="71"/>
      <c r="W7" s="85"/>
      <c r="X7" s="71"/>
      <c r="Y7" s="85"/>
      <c r="Z7" s="47"/>
      <c r="AA7" s="85"/>
      <c r="AB7" s="72"/>
      <c r="AC7" s="85"/>
      <c r="AD7" s="72"/>
      <c r="AE7" s="84"/>
      <c r="AF7" s="72"/>
      <c r="AG7" s="85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4"/>
      <c r="H8" s="71"/>
      <c r="I8" s="85"/>
      <c r="J8" s="71"/>
      <c r="K8" s="85"/>
      <c r="L8" s="71"/>
      <c r="M8" s="85"/>
      <c r="N8" s="71"/>
      <c r="O8" s="85"/>
      <c r="P8" s="71"/>
      <c r="Q8" s="85"/>
      <c r="R8" s="71"/>
      <c r="S8" s="85"/>
      <c r="T8" s="71"/>
      <c r="U8" s="85"/>
      <c r="V8" s="71"/>
      <c r="W8" s="85"/>
      <c r="X8" s="71"/>
      <c r="Y8" s="85"/>
      <c r="Z8" s="47"/>
      <c r="AA8" s="85"/>
      <c r="AB8" s="72"/>
      <c r="AC8" s="85"/>
      <c r="AD8" s="72"/>
      <c r="AE8" s="84"/>
      <c r="AF8" s="72"/>
      <c r="AG8" s="85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4"/>
      <c r="H9" s="71"/>
      <c r="I9" s="85"/>
      <c r="J9" s="71"/>
      <c r="K9" s="85"/>
      <c r="L9" s="72"/>
      <c r="M9" s="85"/>
      <c r="N9" s="72"/>
      <c r="O9" s="85"/>
      <c r="P9" s="72"/>
      <c r="Q9" s="85"/>
      <c r="R9" s="72"/>
      <c r="S9" s="85"/>
      <c r="T9" s="72"/>
      <c r="U9" s="85"/>
      <c r="V9" s="72"/>
      <c r="W9" s="85"/>
      <c r="X9" s="72"/>
      <c r="Y9" s="85"/>
      <c r="Z9" s="47"/>
      <c r="AA9" s="85"/>
      <c r="AB9" s="72"/>
      <c r="AC9" s="85"/>
      <c r="AD9" s="72"/>
      <c r="AE9" s="84"/>
      <c r="AF9" s="72"/>
      <c r="AG9" s="85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4"/>
      <c r="H10" s="71"/>
      <c r="I10" s="85"/>
      <c r="J10" s="71"/>
      <c r="K10" s="85"/>
      <c r="L10" s="71"/>
      <c r="M10" s="85"/>
      <c r="N10" s="71"/>
      <c r="O10" s="85"/>
      <c r="P10" s="71"/>
      <c r="Q10" s="85"/>
      <c r="R10" s="71"/>
      <c r="S10" s="85"/>
      <c r="T10" s="71"/>
      <c r="U10" s="85"/>
      <c r="V10" s="71"/>
      <c r="W10" s="85"/>
      <c r="X10" s="71"/>
      <c r="Y10" s="85"/>
      <c r="Z10" s="46"/>
      <c r="AA10" s="84"/>
      <c r="AB10" s="71"/>
      <c r="AC10" s="85"/>
      <c r="AD10" s="71"/>
      <c r="AE10" s="85"/>
      <c r="AF10" s="71"/>
      <c r="AG10" s="85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4"/>
      <c r="H11" s="71"/>
      <c r="I11" s="85"/>
      <c r="J11" s="71"/>
      <c r="K11" s="85"/>
      <c r="L11" s="71"/>
      <c r="M11" s="85"/>
      <c r="N11" s="71"/>
      <c r="O11" s="85"/>
      <c r="P11" s="71"/>
      <c r="Q11" s="85"/>
      <c r="R11" s="71"/>
      <c r="S11" s="85"/>
      <c r="T11" s="71"/>
      <c r="U11" s="85"/>
      <c r="V11" s="71"/>
      <c r="W11" s="85"/>
      <c r="X11" s="71"/>
      <c r="Y11" s="85"/>
      <c r="Z11" s="46"/>
      <c r="AA11" s="84"/>
      <c r="AB11" s="71"/>
      <c r="AC11" s="85"/>
      <c r="AD11" s="71"/>
      <c r="AE11" s="85"/>
      <c r="AF11" s="71"/>
      <c r="AG11" s="85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4"/>
      <c r="H12" s="71"/>
      <c r="I12" s="85"/>
      <c r="J12" s="71"/>
      <c r="K12" s="85"/>
      <c r="L12" s="71"/>
      <c r="M12" s="85"/>
      <c r="N12" s="71"/>
      <c r="O12" s="85"/>
      <c r="P12" s="71"/>
      <c r="Q12" s="85"/>
      <c r="R12" s="71"/>
      <c r="S12" s="85"/>
      <c r="T12" s="71"/>
      <c r="U12" s="85"/>
      <c r="V12" s="71"/>
      <c r="W12" s="85"/>
      <c r="X12" s="71"/>
      <c r="Y12" s="85"/>
      <c r="Z12" s="46"/>
      <c r="AA12" s="84"/>
      <c r="AB12" s="71"/>
      <c r="AC12" s="85"/>
      <c r="AD12" s="71"/>
      <c r="AE12" s="85"/>
      <c r="AF12" s="71"/>
      <c r="AG12" s="85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4"/>
      <c r="H13" s="71"/>
      <c r="I13" s="85"/>
      <c r="J13" s="72"/>
      <c r="K13" s="85"/>
      <c r="L13" s="71"/>
      <c r="M13" s="85"/>
      <c r="N13" s="71"/>
      <c r="O13" s="85"/>
      <c r="P13" s="71"/>
      <c r="Q13" s="85"/>
      <c r="R13" s="71"/>
      <c r="S13" s="85"/>
      <c r="T13" s="71"/>
      <c r="U13" s="85"/>
      <c r="V13" s="71"/>
      <c r="W13" s="85"/>
      <c r="X13" s="71"/>
      <c r="Y13" s="85"/>
      <c r="Z13" s="46"/>
      <c r="AA13" s="84"/>
      <c r="AB13" s="71"/>
      <c r="AC13" s="85"/>
      <c r="AD13" s="72"/>
      <c r="AE13" s="85"/>
      <c r="AF13" s="71"/>
      <c r="AG13" s="85"/>
      <c r="AH13" s="71"/>
    </row>
    <row r="14" spans="1:34" ht="16.5" thickTop="1" thickBot="1">
      <c r="A14" s="41"/>
      <c r="B14" s="30">
        <v>11</v>
      </c>
      <c r="C14" s="50"/>
      <c r="D14" s="52"/>
      <c r="E14" s="51"/>
      <c r="F14" s="73"/>
      <c r="G14" s="84"/>
      <c r="H14" s="71"/>
      <c r="I14" s="85"/>
      <c r="J14" s="71"/>
      <c r="K14" s="85"/>
      <c r="L14" s="72"/>
      <c r="M14" s="85"/>
      <c r="N14" s="72"/>
      <c r="O14" s="85"/>
      <c r="P14" s="72"/>
      <c r="Q14" s="85"/>
      <c r="R14" s="72"/>
      <c r="S14" s="85"/>
      <c r="T14" s="72"/>
      <c r="U14" s="85"/>
      <c r="V14" s="72"/>
      <c r="W14" s="85"/>
      <c r="X14" s="72"/>
      <c r="Y14" s="85"/>
      <c r="Z14" s="46"/>
      <c r="AA14" s="84"/>
      <c r="AB14" s="71"/>
      <c r="AC14" s="85"/>
      <c r="AD14" s="71"/>
      <c r="AE14" s="85"/>
      <c r="AF14" s="72"/>
      <c r="AG14" s="85"/>
      <c r="AH14" s="72"/>
    </row>
    <row r="15" spans="1:34" ht="16.5" thickTop="1" thickBot="1">
      <c r="A15" s="41"/>
      <c r="B15" s="30">
        <v>12</v>
      </c>
      <c r="C15" s="33"/>
      <c r="D15" s="53"/>
      <c r="E15" s="34"/>
      <c r="F15" s="73"/>
      <c r="G15" s="84"/>
      <c r="H15" s="71"/>
      <c r="I15" s="85"/>
      <c r="J15" s="71"/>
      <c r="K15" s="85"/>
      <c r="L15" s="71"/>
      <c r="M15" s="85"/>
      <c r="N15" s="71"/>
      <c r="O15" s="85"/>
      <c r="P15" s="71"/>
      <c r="Q15" s="85"/>
      <c r="R15" s="71"/>
      <c r="S15" s="85"/>
      <c r="T15" s="71"/>
      <c r="U15" s="85"/>
      <c r="V15" s="71"/>
      <c r="W15" s="85"/>
      <c r="X15" s="71"/>
      <c r="Y15" s="85"/>
      <c r="Z15" s="46"/>
      <c r="AA15" s="84"/>
      <c r="AB15" s="71"/>
      <c r="AC15" s="85"/>
      <c r="AD15" s="71"/>
      <c r="AE15" s="85"/>
      <c r="AF15" s="71"/>
      <c r="AG15" s="85"/>
      <c r="AH15" s="71"/>
    </row>
    <row r="16" spans="1:34" ht="16.5" thickTop="1" thickBot="1">
      <c r="A16" s="41"/>
      <c r="B16" s="30">
        <v>13</v>
      </c>
      <c r="C16" s="33"/>
      <c r="D16" s="53"/>
      <c r="E16" s="34"/>
      <c r="F16" s="73"/>
      <c r="G16" s="84"/>
      <c r="H16" s="71"/>
      <c r="I16" s="85"/>
      <c r="J16" s="71"/>
      <c r="K16" s="85"/>
      <c r="L16" s="71"/>
      <c r="M16" s="85"/>
      <c r="N16" s="71"/>
      <c r="O16" s="85"/>
      <c r="P16" s="71"/>
      <c r="Q16" s="85"/>
      <c r="R16" s="71"/>
      <c r="S16" s="85"/>
      <c r="T16" s="71"/>
      <c r="U16" s="85"/>
      <c r="V16" s="71"/>
      <c r="W16" s="85"/>
      <c r="X16" s="71"/>
      <c r="Y16" s="85"/>
      <c r="Z16" s="46"/>
      <c r="AA16" s="84"/>
      <c r="AB16" s="71"/>
      <c r="AC16" s="85"/>
      <c r="AD16" s="71"/>
      <c r="AE16" s="85"/>
      <c r="AF16" s="71"/>
      <c r="AG16" s="85"/>
      <c r="AH16" s="71"/>
    </row>
    <row r="17" spans="1:34" ht="16.5" thickTop="1" thickBot="1">
      <c r="A17" s="41"/>
      <c r="B17" s="30">
        <v>14</v>
      </c>
      <c r="C17" s="33"/>
      <c r="D17" s="53"/>
      <c r="E17" s="34"/>
      <c r="F17" s="73"/>
      <c r="G17" s="84"/>
      <c r="H17" s="71"/>
      <c r="I17" s="85"/>
      <c r="J17" s="71"/>
      <c r="K17" s="85"/>
      <c r="L17" s="71"/>
      <c r="M17" s="85"/>
      <c r="N17" s="71"/>
      <c r="O17" s="85"/>
      <c r="P17" s="71"/>
      <c r="Q17" s="85"/>
      <c r="R17" s="71"/>
      <c r="S17" s="85"/>
      <c r="T17" s="71"/>
      <c r="U17" s="85"/>
      <c r="V17" s="71"/>
      <c r="W17" s="85"/>
      <c r="X17" s="71"/>
      <c r="Y17" s="85"/>
      <c r="Z17" s="46"/>
      <c r="AA17" s="84"/>
      <c r="AB17" s="71"/>
      <c r="AC17" s="85"/>
      <c r="AD17" s="71"/>
      <c r="AE17" s="85"/>
      <c r="AF17" s="71"/>
      <c r="AG17" s="85"/>
      <c r="AH17" s="71"/>
    </row>
    <row r="18" spans="1:34" ht="16.5" thickTop="1" thickBot="1">
      <c r="A18" s="41"/>
      <c r="B18" s="30">
        <v>15</v>
      </c>
      <c r="C18" s="33"/>
      <c r="D18" s="53"/>
      <c r="E18" s="34"/>
      <c r="F18" s="73"/>
      <c r="G18" s="84"/>
      <c r="H18" s="71"/>
      <c r="I18" s="85"/>
      <c r="J18" s="71"/>
      <c r="K18" s="85"/>
      <c r="L18" s="71"/>
      <c r="M18" s="85"/>
      <c r="N18" s="71"/>
      <c r="O18" s="85"/>
      <c r="P18" s="71"/>
      <c r="Q18" s="85"/>
      <c r="R18" s="71"/>
      <c r="S18" s="85"/>
      <c r="T18" s="71"/>
      <c r="U18" s="85"/>
      <c r="V18" s="71"/>
      <c r="W18" s="85"/>
      <c r="X18" s="71"/>
      <c r="Y18" s="85"/>
      <c r="Z18" s="46"/>
      <c r="AA18" s="84"/>
      <c r="AB18" s="71"/>
      <c r="AC18" s="85"/>
      <c r="AD18" s="71"/>
      <c r="AE18" s="85"/>
      <c r="AF18" s="71"/>
      <c r="AG18" s="85"/>
      <c r="AH18" s="71"/>
    </row>
    <row r="19" spans="1:34" ht="16.5" thickTop="1" thickBot="1">
      <c r="A19" s="41"/>
      <c r="B19" s="30">
        <v>16</v>
      </c>
      <c r="C19" s="50"/>
      <c r="D19" s="52"/>
      <c r="E19" s="51"/>
      <c r="F19" s="73"/>
      <c r="G19" s="84"/>
      <c r="H19" s="72"/>
      <c r="I19" s="85"/>
      <c r="J19" s="71"/>
      <c r="K19" s="85"/>
      <c r="L19" s="72"/>
      <c r="M19" s="85"/>
      <c r="N19" s="72"/>
      <c r="O19" s="85"/>
      <c r="P19" s="72"/>
      <c r="Q19" s="85"/>
      <c r="R19" s="72"/>
      <c r="S19" s="85"/>
      <c r="T19" s="72"/>
      <c r="U19" s="85"/>
      <c r="V19" s="72"/>
      <c r="W19" s="85"/>
      <c r="X19" s="72"/>
      <c r="Y19" s="85"/>
      <c r="Z19" s="46"/>
      <c r="AA19" s="84"/>
      <c r="AB19" s="72"/>
      <c r="AC19" s="85"/>
      <c r="AD19" s="71"/>
      <c r="AE19" s="85"/>
      <c r="AF19" s="72"/>
      <c r="AG19" s="85"/>
      <c r="AH19" s="72"/>
    </row>
    <row r="20" spans="1:34" ht="16.5" thickTop="1" thickBot="1">
      <c r="A20" s="41"/>
      <c r="B20" s="30">
        <v>17</v>
      </c>
      <c r="C20" s="33"/>
      <c r="D20" s="53"/>
      <c r="E20" s="34"/>
      <c r="F20" s="73"/>
      <c r="G20" s="84"/>
      <c r="H20" s="71"/>
      <c r="I20" s="85"/>
      <c r="J20" s="71"/>
      <c r="K20" s="85"/>
      <c r="L20" s="71"/>
      <c r="M20" s="85"/>
      <c r="N20" s="71"/>
      <c r="O20" s="85"/>
      <c r="P20" s="71"/>
      <c r="Q20" s="85"/>
      <c r="R20" s="71"/>
      <c r="S20" s="85"/>
      <c r="T20" s="71"/>
      <c r="U20" s="85"/>
      <c r="V20" s="71"/>
      <c r="W20" s="85"/>
      <c r="X20" s="71"/>
      <c r="Y20" s="85"/>
      <c r="Z20" s="46"/>
      <c r="AA20" s="84"/>
      <c r="AB20" s="71"/>
      <c r="AC20" s="85"/>
      <c r="AD20" s="71"/>
      <c r="AE20" s="85"/>
      <c r="AF20" s="71"/>
      <c r="AG20" s="85"/>
      <c r="AH20" s="71"/>
    </row>
    <row r="21" spans="1:34" ht="16.5" thickTop="1" thickBot="1">
      <c r="A21" s="41"/>
      <c r="B21" s="30">
        <v>18</v>
      </c>
      <c r="C21" s="33"/>
      <c r="D21" s="53"/>
      <c r="E21" s="34"/>
      <c r="F21" s="73"/>
      <c r="G21" s="84"/>
      <c r="H21" s="71"/>
      <c r="I21" s="85"/>
      <c r="J21" s="71"/>
      <c r="K21" s="85"/>
      <c r="L21" s="71"/>
      <c r="M21" s="85"/>
      <c r="N21" s="71"/>
      <c r="O21" s="85"/>
      <c r="P21" s="71"/>
      <c r="Q21" s="85"/>
      <c r="R21" s="71"/>
      <c r="S21" s="85"/>
      <c r="T21" s="71"/>
      <c r="U21" s="85"/>
      <c r="V21" s="71"/>
      <c r="W21" s="85"/>
      <c r="X21" s="71"/>
      <c r="Y21" s="85"/>
      <c r="Z21" s="46"/>
      <c r="AA21" s="84"/>
      <c r="AB21" s="71"/>
      <c r="AC21" s="85"/>
      <c r="AD21" s="71"/>
      <c r="AE21" s="85"/>
      <c r="AF21" s="71"/>
      <c r="AG21" s="85"/>
      <c r="AH21" s="71"/>
    </row>
    <row r="22" spans="1:34" ht="16.5" thickTop="1" thickBot="1">
      <c r="A22" s="41"/>
      <c r="B22" s="30">
        <v>19</v>
      </c>
      <c r="C22" s="33"/>
      <c r="D22" s="53"/>
      <c r="E22" s="34"/>
      <c r="F22" s="73"/>
      <c r="G22" s="84"/>
      <c r="H22" s="71"/>
      <c r="I22" s="85"/>
      <c r="J22" s="71"/>
      <c r="K22" s="85"/>
      <c r="L22" s="71"/>
      <c r="M22" s="85"/>
      <c r="N22" s="71"/>
      <c r="O22" s="85"/>
      <c r="P22" s="71"/>
      <c r="Q22" s="85"/>
      <c r="R22" s="71"/>
      <c r="S22" s="85"/>
      <c r="T22" s="71"/>
      <c r="U22" s="85"/>
      <c r="V22" s="71"/>
      <c r="W22" s="85"/>
      <c r="X22" s="71"/>
      <c r="Y22" s="85"/>
      <c r="Z22" s="46"/>
      <c r="AA22" s="84"/>
      <c r="AB22" s="71"/>
      <c r="AC22" s="85"/>
      <c r="AD22" s="71"/>
      <c r="AE22" s="85"/>
      <c r="AF22" s="71"/>
      <c r="AG22" s="85"/>
      <c r="AH22" s="71"/>
    </row>
    <row r="23" spans="1:34" ht="16.5" thickTop="1" thickBot="1">
      <c r="A23" s="41"/>
      <c r="B23" s="30">
        <v>20</v>
      </c>
      <c r="C23" s="33"/>
      <c r="D23" s="53"/>
      <c r="E23" s="34"/>
      <c r="F23" s="73"/>
      <c r="G23" s="84"/>
      <c r="H23" s="71"/>
      <c r="I23" s="85"/>
      <c r="J23" s="71"/>
      <c r="K23" s="85"/>
      <c r="L23" s="71"/>
      <c r="M23" s="85"/>
      <c r="N23" s="71"/>
      <c r="O23" s="85"/>
      <c r="P23" s="71"/>
      <c r="Q23" s="85"/>
      <c r="R23" s="71"/>
      <c r="S23" s="85"/>
      <c r="T23" s="71"/>
      <c r="U23" s="85"/>
      <c r="V23" s="71"/>
      <c r="W23" s="85"/>
      <c r="X23" s="71"/>
      <c r="Y23" s="85"/>
      <c r="Z23" s="46"/>
      <c r="AA23" s="84"/>
      <c r="AB23" s="71"/>
      <c r="AC23" s="85"/>
      <c r="AD23" s="71"/>
      <c r="AE23" s="85"/>
      <c r="AF23" s="71"/>
      <c r="AG23" s="85"/>
      <c r="AH23" s="71"/>
    </row>
    <row r="24" spans="1:34" ht="16.5" thickTop="1" thickBot="1">
      <c r="A24" s="42"/>
      <c r="B24" s="30">
        <v>21</v>
      </c>
      <c r="C24" s="50"/>
      <c r="D24" s="52"/>
      <c r="E24" s="51"/>
      <c r="F24" s="73"/>
      <c r="G24" s="84"/>
      <c r="H24" s="72"/>
      <c r="I24" s="85"/>
      <c r="J24" s="72"/>
      <c r="K24" s="85"/>
      <c r="L24" s="72"/>
      <c r="M24" s="85"/>
      <c r="N24" s="72"/>
      <c r="O24" s="85"/>
      <c r="P24" s="72"/>
      <c r="Q24" s="85"/>
      <c r="R24" s="72"/>
      <c r="S24" s="85"/>
      <c r="T24" s="72"/>
      <c r="U24" s="85"/>
      <c r="V24" s="72"/>
      <c r="W24" s="85"/>
      <c r="X24" s="72"/>
      <c r="Y24" s="85"/>
      <c r="Z24" s="46"/>
      <c r="AA24" s="84"/>
      <c r="AB24" s="72"/>
      <c r="AC24" s="85"/>
      <c r="AD24" s="72"/>
      <c r="AE24" s="85"/>
      <c r="AF24" s="72"/>
      <c r="AG24" s="85"/>
      <c r="AH24" s="72"/>
    </row>
    <row r="25" spans="1:34" ht="16.5" thickTop="1" thickBot="1">
      <c r="A25" s="42"/>
      <c r="B25" s="30">
        <v>22</v>
      </c>
      <c r="C25" s="33"/>
      <c r="D25" s="53"/>
      <c r="E25" s="34"/>
      <c r="F25" s="73"/>
      <c r="G25" s="84"/>
      <c r="H25" s="71"/>
      <c r="I25" s="85"/>
      <c r="J25" s="71"/>
      <c r="K25" s="85"/>
      <c r="L25" s="71"/>
      <c r="M25" s="85"/>
      <c r="N25" s="71"/>
      <c r="O25" s="85"/>
      <c r="P25" s="71"/>
      <c r="Q25" s="85"/>
      <c r="R25" s="71"/>
      <c r="S25" s="85"/>
      <c r="T25" s="71"/>
      <c r="U25" s="85"/>
      <c r="V25" s="71"/>
      <c r="W25" s="85"/>
      <c r="X25" s="71"/>
      <c r="Y25" s="85"/>
      <c r="Z25" s="46"/>
      <c r="AA25" s="84"/>
      <c r="AB25" s="71"/>
      <c r="AC25" s="85"/>
      <c r="AD25" s="71"/>
      <c r="AE25" s="85"/>
      <c r="AF25" s="71"/>
      <c r="AG25" s="85"/>
      <c r="AH25" s="71"/>
    </row>
    <row r="26" spans="1:34" ht="16.5" thickTop="1" thickBot="1">
      <c r="A26" s="42"/>
      <c r="B26" s="30">
        <v>23</v>
      </c>
      <c r="C26" s="33"/>
      <c r="D26" s="53"/>
      <c r="E26" s="34"/>
      <c r="F26" s="73"/>
      <c r="G26" s="84"/>
      <c r="H26" s="71"/>
      <c r="I26" s="85"/>
      <c r="J26" s="71"/>
      <c r="K26" s="85"/>
      <c r="L26" s="71"/>
      <c r="M26" s="85"/>
      <c r="N26" s="71"/>
      <c r="O26" s="85"/>
      <c r="P26" s="71"/>
      <c r="Q26" s="85"/>
      <c r="R26" s="71"/>
      <c r="S26" s="85"/>
      <c r="T26" s="71"/>
      <c r="U26" s="85"/>
      <c r="V26" s="71"/>
      <c r="W26" s="85"/>
      <c r="X26" s="71"/>
      <c r="Y26" s="85"/>
      <c r="Z26" s="46"/>
      <c r="AA26" s="84"/>
      <c r="AB26" s="71"/>
      <c r="AC26" s="85"/>
      <c r="AD26" s="71"/>
      <c r="AE26" s="85"/>
      <c r="AF26" s="71"/>
      <c r="AG26" s="85"/>
      <c r="AH26" s="71"/>
    </row>
    <row r="27" spans="1:34" ht="16.5" thickTop="1" thickBot="1">
      <c r="A27" s="42"/>
      <c r="B27" s="30">
        <v>24</v>
      </c>
      <c r="C27" s="33"/>
      <c r="D27" s="53"/>
      <c r="E27" s="34"/>
      <c r="F27" s="73"/>
      <c r="G27" s="84"/>
      <c r="H27" s="71"/>
      <c r="I27" s="85"/>
      <c r="J27" s="71"/>
      <c r="K27" s="85"/>
      <c r="L27" s="71"/>
      <c r="M27" s="85"/>
      <c r="N27" s="71"/>
      <c r="O27" s="85"/>
      <c r="P27" s="71"/>
      <c r="Q27" s="85"/>
      <c r="R27" s="71"/>
      <c r="S27" s="85"/>
      <c r="T27" s="71"/>
      <c r="U27" s="85"/>
      <c r="V27" s="71"/>
      <c r="W27" s="85"/>
      <c r="X27" s="71"/>
      <c r="Y27" s="85"/>
      <c r="Z27" s="46"/>
      <c r="AA27" s="84"/>
      <c r="AB27" s="71"/>
      <c r="AC27" s="85"/>
      <c r="AD27" s="71"/>
      <c r="AE27" s="85"/>
      <c r="AF27" s="71"/>
      <c r="AG27" s="85"/>
      <c r="AH27" s="71"/>
    </row>
    <row r="28" spans="1:34" ht="16.5" thickTop="1" thickBot="1">
      <c r="A28" s="42"/>
      <c r="B28" s="30">
        <v>25</v>
      </c>
      <c r="C28" s="33"/>
      <c r="D28" s="53"/>
      <c r="E28" s="34"/>
      <c r="F28" s="73"/>
      <c r="G28" s="84"/>
      <c r="H28" s="71"/>
      <c r="I28" s="85"/>
      <c r="J28" s="71"/>
      <c r="K28" s="85"/>
      <c r="L28" s="71"/>
      <c r="M28" s="85"/>
      <c r="N28" s="71"/>
      <c r="O28" s="85"/>
      <c r="P28" s="71"/>
      <c r="Q28" s="85"/>
      <c r="R28" s="71"/>
      <c r="S28" s="85"/>
      <c r="T28" s="71"/>
      <c r="U28" s="85"/>
      <c r="V28" s="71"/>
      <c r="W28" s="85"/>
      <c r="X28" s="71"/>
      <c r="Y28" s="85"/>
      <c r="Z28" s="46"/>
      <c r="AA28" s="84"/>
      <c r="AB28" s="71"/>
      <c r="AC28" s="85"/>
      <c r="AD28" s="71"/>
      <c r="AE28" s="85"/>
      <c r="AF28" s="71"/>
      <c r="AG28" s="85"/>
      <c r="AH28" s="71"/>
    </row>
    <row r="29" spans="1:34" ht="16.5" thickTop="1" thickBot="1">
      <c r="A29" s="42"/>
      <c r="B29" s="30">
        <v>26</v>
      </c>
      <c r="C29" s="50"/>
      <c r="D29" s="52"/>
      <c r="E29" s="51"/>
      <c r="F29" s="73"/>
      <c r="G29" s="84"/>
      <c r="H29" s="72"/>
      <c r="I29" s="85"/>
      <c r="J29" s="72"/>
      <c r="K29" s="85"/>
      <c r="L29" s="72"/>
      <c r="M29" s="85"/>
      <c r="N29" s="72"/>
      <c r="O29" s="85"/>
      <c r="P29" s="72"/>
      <c r="Q29" s="85"/>
      <c r="R29" s="72"/>
      <c r="S29" s="85"/>
      <c r="T29" s="72"/>
      <c r="U29" s="85"/>
      <c r="V29" s="72"/>
      <c r="W29" s="85"/>
      <c r="X29" s="72"/>
      <c r="Y29" s="85"/>
      <c r="Z29" s="46"/>
      <c r="AA29" s="84"/>
      <c r="AB29" s="72"/>
      <c r="AC29" s="85"/>
      <c r="AD29" s="72"/>
      <c r="AE29" s="85"/>
      <c r="AF29" s="72"/>
      <c r="AG29" s="85"/>
      <c r="AH29" s="72"/>
    </row>
    <row r="30" spans="1:34" ht="16.5" thickTop="1" thickBot="1">
      <c r="A30" s="42"/>
      <c r="B30" s="30">
        <v>27</v>
      </c>
      <c r="C30" s="33"/>
      <c r="D30" s="53"/>
      <c r="E30" s="34"/>
      <c r="F30" s="73"/>
      <c r="G30" s="84"/>
      <c r="H30" s="71"/>
      <c r="I30" s="85"/>
      <c r="J30" s="71"/>
      <c r="K30" s="85"/>
      <c r="L30" s="71"/>
      <c r="M30" s="85"/>
      <c r="N30" s="71"/>
      <c r="O30" s="85"/>
      <c r="P30" s="71"/>
      <c r="Q30" s="85"/>
      <c r="R30" s="71"/>
      <c r="S30" s="85"/>
      <c r="T30" s="71"/>
      <c r="U30" s="85"/>
      <c r="V30" s="71"/>
      <c r="W30" s="85"/>
      <c r="X30" s="71"/>
      <c r="Y30" s="85"/>
      <c r="Z30" s="46"/>
      <c r="AA30" s="84"/>
      <c r="AB30" s="71"/>
      <c r="AC30" s="85"/>
      <c r="AD30" s="71"/>
      <c r="AE30" s="85"/>
      <c r="AF30" s="71"/>
      <c r="AG30" s="85"/>
      <c r="AH30" s="71"/>
    </row>
    <row r="31" spans="1:34" ht="16.5" thickTop="1" thickBot="1">
      <c r="A31" s="42"/>
      <c r="B31" s="30">
        <v>28</v>
      </c>
      <c r="C31" s="33"/>
      <c r="D31" s="53"/>
      <c r="E31" s="34"/>
      <c r="F31" s="73"/>
      <c r="G31" s="84"/>
      <c r="H31" s="71"/>
      <c r="I31" s="85"/>
      <c r="J31" s="71"/>
      <c r="K31" s="85"/>
      <c r="L31" s="71"/>
      <c r="M31" s="85"/>
      <c r="N31" s="71"/>
      <c r="O31" s="85"/>
      <c r="P31" s="71"/>
      <c r="Q31" s="85"/>
      <c r="R31" s="71"/>
      <c r="S31" s="85"/>
      <c r="T31" s="71"/>
      <c r="U31" s="85"/>
      <c r="V31" s="71"/>
      <c r="W31" s="85"/>
      <c r="X31" s="71"/>
      <c r="Y31" s="85"/>
      <c r="Z31" s="46"/>
      <c r="AA31" s="84"/>
      <c r="AB31" s="71"/>
      <c r="AC31" s="85"/>
      <c r="AD31" s="71"/>
      <c r="AE31" s="85"/>
      <c r="AF31" s="71"/>
      <c r="AG31" s="85"/>
      <c r="AH31" s="71"/>
    </row>
    <row r="32" spans="1:34" ht="16.5" thickTop="1" thickBot="1">
      <c r="A32" s="42"/>
      <c r="B32" s="30">
        <v>29</v>
      </c>
      <c r="C32" s="33"/>
      <c r="D32" s="53"/>
      <c r="E32" s="34"/>
      <c r="F32" s="73"/>
      <c r="G32" s="84"/>
      <c r="H32" s="71"/>
      <c r="I32" s="85"/>
      <c r="J32" s="71"/>
      <c r="K32" s="85"/>
      <c r="L32" s="71"/>
      <c r="M32" s="85"/>
      <c r="N32" s="71"/>
      <c r="O32" s="85"/>
      <c r="P32" s="71"/>
      <c r="Q32" s="85"/>
      <c r="R32" s="71"/>
      <c r="S32" s="85"/>
      <c r="T32" s="71"/>
      <c r="U32" s="85"/>
      <c r="V32" s="71"/>
      <c r="W32" s="85"/>
      <c r="X32" s="71"/>
      <c r="Y32" s="85"/>
      <c r="Z32" s="46"/>
      <c r="AA32" s="84"/>
      <c r="AB32" s="71"/>
      <c r="AC32" s="85"/>
      <c r="AD32" s="71"/>
      <c r="AE32" s="85"/>
      <c r="AF32" s="71"/>
      <c r="AG32" s="85"/>
      <c r="AH32" s="71"/>
    </row>
    <row r="33" spans="1:34" s="2" customFormat="1" ht="16.5" thickTop="1" thickBot="1">
      <c r="A33" s="42"/>
      <c r="B33" s="30">
        <v>30</v>
      </c>
      <c r="C33" s="33"/>
      <c r="D33" s="53"/>
      <c r="E33" s="34"/>
      <c r="F33" s="73"/>
      <c r="G33" s="84"/>
      <c r="H33" s="71"/>
      <c r="I33" s="85"/>
      <c r="J33" s="71"/>
      <c r="K33" s="85"/>
      <c r="L33" s="71"/>
      <c r="M33" s="85"/>
      <c r="N33" s="71"/>
      <c r="O33" s="85"/>
      <c r="P33" s="71"/>
      <c r="Q33" s="85"/>
      <c r="R33" s="71"/>
      <c r="S33" s="85"/>
      <c r="T33" s="71"/>
      <c r="U33" s="85"/>
      <c r="V33" s="71"/>
      <c r="W33" s="85"/>
      <c r="X33" s="71"/>
      <c r="Y33" s="85"/>
      <c r="Z33" s="46"/>
      <c r="AA33" s="84"/>
      <c r="AB33" s="71"/>
      <c r="AC33" s="85"/>
      <c r="AD33" s="71"/>
      <c r="AE33" s="85"/>
      <c r="AF33" s="71"/>
      <c r="AG33" s="85"/>
      <c r="AH33" s="71"/>
    </row>
    <row r="34" spans="1:34" s="2" customFormat="1" ht="16.5" thickTop="1" thickBot="1">
      <c r="A34" s="42"/>
      <c r="B34" s="30">
        <v>31</v>
      </c>
      <c r="C34" s="50"/>
      <c r="D34" s="52"/>
      <c r="E34" s="51"/>
      <c r="F34" s="73"/>
      <c r="G34" s="84"/>
      <c r="H34" s="72"/>
      <c r="I34" s="85"/>
      <c r="J34" s="72"/>
      <c r="K34" s="85"/>
      <c r="L34" s="72"/>
      <c r="M34" s="85"/>
      <c r="N34" s="72"/>
      <c r="O34" s="85"/>
      <c r="P34" s="72"/>
      <c r="Q34" s="85"/>
      <c r="R34" s="72"/>
      <c r="S34" s="85"/>
      <c r="T34" s="72"/>
      <c r="U34" s="85"/>
      <c r="V34" s="72"/>
      <c r="W34" s="85"/>
      <c r="X34" s="72"/>
      <c r="Y34" s="85"/>
      <c r="Z34" s="46"/>
      <c r="AA34" s="84"/>
      <c r="AB34" s="72"/>
      <c r="AC34" s="85"/>
      <c r="AD34" s="72"/>
      <c r="AE34" s="85"/>
      <c r="AF34" s="72"/>
      <c r="AG34" s="85"/>
      <c r="AH34" s="72"/>
    </row>
    <row r="35" spans="1:34" s="2" customFormat="1" ht="16.5" thickTop="1" thickBot="1">
      <c r="A35" s="42"/>
      <c r="B35" s="30">
        <v>32</v>
      </c>
      <c r="C35" s="33"/>
      <c r="D35" s="53"/>
      <c r="E35" s="34"/>
      <c r="F35" s="73"/>
      <c r="G35" s="84"/>
      <c r="H35" s="71"/>
      <c r="I35" s="85"/>
      <c r="J35" s="71"/>
      <c r="K35" s="85"/>
      <c r="L35" s="71"/>
      <c r="M35" s="85"/>
      <c r="N35" s="71"/>
      <c r="O35" s="85"/>
      <c r="P35" s="71"/>
      <c r="Q35" s="85"/>
      <c r="R35" s="71"/>
      <c r="S35" s="85"/>
      <c r="T35" s="71"/>
      <c r="U35" s="85"/>
      <c r="V35" s="71"/>
      <c r="W35" s="85"/>
      <c r="X35" s="71"/>
      <c r="Y35" s="85"/>
      <c r="Z35" s="46"/>
      <c r="AA35" s="84"/>
      <c r="AB35" s="71"/>
      <c r="AC35" s="85"/>
      <c r="AD35" s="71"/>
      <c r="AE35" s="85"/>
      <c r="AF35" s="71"/>
      <c r="AG35" s="85"/>
      <c r="AH35" s="71"/>
    </row>
    <row r="36" spans="1:34" s="2" customFormat="1" ht="16.5" thickTop="1" thickBot="1">
      <c r="A36" s="42"/>
      <c r="B36" s="30">
        <v>33</v>
      </c>
      <c r="C36" s="33"/>
      <c r="D36" s="53"/>
      <c r="E36" s="34"/>
      <c r="F36" s="73"/>
      <c r="G36" s="84"/>
      <c r="H36" s="71"/>
      <c r="I36" s="85"/>
      <c r="J36" s="71"/>
      <c r="K36" s="85"/>
      <c r="L36" s="71"/>
      <c r="M36" s="85"/>
      <c r="N36" s="71"/>
      <c r="O36" s="85"/>
      <c r="P36" s="71"/>
      <c r="Q36" s="85"/>
      <c r="R36" s="71"/>
      <c r="S36" s="85"/>
      <c r="T36" s="71"/>
      <c r="U36" s="85"/>
      <c r="V36" s="71"/>
      <c r="W36" s="85"/>
      <c r="X36" s="71"/>
      <c r="Y36" s="85"/>
      <c r="Z36" s="46"/>
      <c r="AA36" s="84"/>
      <c r="AB36" s="71"/>
      <c r="AC36" s="85"/>
      <c r="AD36" s="71"/>
      <c r="AE36" s="85"/>
      <c r="AF36" s="71"/>
      <c r="AG36" s="85"/>
      <c r="AH36" s="71"/>
    </row>
    <row r="37" spans="1:34" s="2" customFormat="1" ht="16.5" thickTop="1" thickBot="1">
      <c r="A37" s="42"/>
      <c r="B37" s="30">
        <v>34</v>
      </c>
      <c r="C37" s="33"/>
      <c r="D37" s="53"/>
      <c r="E37" s="34"/>
      <c r="F37" s="73"/>
      <c r="G37" s="84"/>
      <c r="H37" s="71"/>
      <c r="I37" s="85"/>
      <c r="J37" s="71"/>
      <c r="K37" s="85"/>
      <c r="L37" s="71"/>
      <c r="M37" s="85"/>
      <c r="N37" s="71"/>
      <c r="O37" s="85"/>
      <c r="P37" s="71"/>
      <c r="Q37" s="85"/>
      <c r="R37" s="71"/>
      <c r="S37" s="85"/>
      <c r="T37" s="71"/>
      <c r="U37" s="85"/>
      <c r="V37" s="71"/>
      <c r="W37" s="85"/>
      <c r="X37" s="71"/>
      <c r="Y37" s="85"/>
      <c r="Z37" s="46"/>
      <c r="AA37" s="84"/>
      <c r="AB37" s="71"/>
      <c r="AC37" s="85"/>
      <c r="AD37" s="71"/>
      <c r="AE37" s="85"/>
      <c r="AF37" s="71"/>
      <c r="AG37" s="85"/>
      <c r="AH37" s="71"/>
    </row>
    <row r="38" spans="1:34" s="2" customFormat="1" ht="16.5" thickTop="1" thickBot="1">
      <c r="A38" s="42"/>
      <c r="B38" s="30">
        <v>35</v>
      </c>
      <c r="C38" s="33"/>
      <c r="D38" s="53"/>
      <c r="E38" s="34"/>
      <c r="F38" s="73"/>
      <c r="G38" s="84"/>
      <c r="H38" s="71"/>
      <c r="I38" s="85"/>
      <c r="J38" s="71"/>
      <c r="K38" s="85"/>
      <c r="L38" s="71"/>
      <c r="M38" s="85"/>
      <c r="N38" s="71"/>
      <c r="O38" s="85"/>
      <c r="P38" s="71"/>
      <c r="Q38" s="85"/>
      <c r="R38" s="71"/>
      <c r="S38" s="85"/>
      <c r="T38" s="71"/>
      <c r="U38" s="85"/>
      <c r="V38" s="71"/>
      <c r="W38" s="85"/>
      <c r="X38" s="71"/>
      <c r="Y38" s="85"/>
      <c r="Z38" s="46"/>
      <c r="AA38" s="84"/>
      <c r="AB38" s="71"/>
      <c r="AC38" s="85"/>
      <c r="AD38" s="71"/>
      <c r="AE38" s="85"/>
      <c r="AF38" s="71"/>
      <c r="AG38" s="85"/>
      <c r="AH38" s="71"/>
    </row>
    <row r="39" spans="1:34" s="2" customFormat="1" ht="16.5" thickTop="1" thickBot="1">
      <c r="A39" s="42"/>
      <c r="B39" s="30">
        <v>36</v>
      </c>
      <c r="C39" s="50"/>
      <c r="D39" s="52"/>
      <c r="E39" s="51"/>
      <c r="F39" s="73"/>
      <c r="G39" s="84"/>
      <c r="H39" s="72"/>
      <c r="I39" s="85"/>
      <c r="J39" s="72"/>
      <c r="K39" s="85"/>
      <c r="L39" s="72"/>
      <c r="M39" s="85"/>
      <c r="N39" s="72"/>
      <c r="O39" s="85"/>
      <c r="P39" s="72"/>
      <c r="Q39" s="85"/>
      <c r="R39" s="72"/>
      <c r="S39" s="85"/>
      <c r="T39" s="72"/>
      <c r="U39" s="85"/>
      <c r="V39" s="72"/>
      <c r="W39" s="85"/>
      <c r="X39" s="72"/>
      <c r="Y39" s="85"/>
      <c r="Z39" s="46"/>
      <c r="AA39" s="84"/>
      <c r="AB39" s="72"/>
      <c r="AC39" s="85"/>
      <c r="AD39" s="72"/>
      <c r="AE39" s="85"/>
      <c r="AF39" s="72"/>
      <c r="AG39" s="85"/>
      <c r="AH39" s="72"/>
    </row>
    <row r="40" spans="1:34" s="2" customFormat="1" ht="16.5" thickTop="1" thickBot="1">
      <c r="A40" s="42"/>
      <c r="B40" s="30">
        <v>37</v>
      </c>
      <c r="C40" s="33"/>
      <c r="D40" s="53"/>
      <c r="E40" s="34"/>
      <c r="F40" s="73"/>
      <c r="G40" s="84"/>
      <c r="H40" s="71"/>
      <c r="I40" s="85"/>
      <c r="J40" s="71"/>
      <c r="K40" s="85"/>
      <c r="L40" s="71"/>
      <c r="M40" s="85"/>
      <c r="N40" s="71"/>
      <c r="O40" s="85"/>
      <c r="P40" s="71"/>
      <c r="Q40" s="85"/>
      <c r="R40" s="71"/>
      <c r="S40" s="85"/>
      <c r="T40" s="71"/>
      <c r="U40" s="85"/>
      <c r="V40" s="71"/>
      <c r="W40" s="85"/>
      <c r="X40" s="71"/>
      <c r="Y40" s="85"/>
      <c r="Z40" s="46"/>
      <c r="AA40" s="84"/>
      <c r="AB40" s="71"/>
      <c r="AC40" s="85"/>
      <c r="AD40" s="71"/>
      <c r="AE40" s="85"/>
      <c r="AF40" s="71"/>
      <c r="AG40" s="85"/>
      <c r="AH40" s="71"/>
    </row>
    <row r="41" spans="1:34" s="2" customFormat="1" ht="16.5" thickTop="1" thickBot="1">
      <c r="A41" s="41"/>
      <c r="B41" s="30">
        <v>38</v>
      </c>
      <c r="C41" s="33"/>
      <c r="D41" s="53"/>
      <c r="E41" s="34"/>
      <c r="F41" s="73"/>
      <c r="G41" s="84"/>
      <c r="H41" s="71"/>
      <c r="I41" s="85"/>
      <c r="J41" s="71"/>
      <c r="K41" s="85"/>
      <c r="L41" s="71"/>
      <c r="M41" s="85"/>
      <c r="N41" s="71"/>
      <c r="O41" s="85"/>
      <c r="P41" s="71"/>
      <c r="Q41" s="85"/>
      <c r="R41" s="71"/>
      <c r="S41" s="85"/>
      <c r="T41" s="71"/>
      <c r="U41" s="85"/>
      <c r="V41" s="71"/>
      <c r="W41" s="85"/>
      <c r="X41" s="71"/>
      <c r="Y41" s="85"/>
      <c r="Z41" s="46"/>
      <c r="AA41" s="84"/>
      <c r="AB41" s="71"/>
      <c r="AC41" s="85"/>
      <c r="AD41" s="71"/>
      <c r="AE41" s="85"/>
      <c r="AF41" s="71"/>
      <c r="AG41" s="85"/>
      <c r="AH41" s="71"/>
    </row>
    <row r="42" spans="1:34" s="2" customFormat="1" ht="16.5" thickTop="1" thickBot="1">
      <c r="A42" s="41"/>
      <c r="B42" s="30">
        <v>39</v>
      </c>
      <c r="C42" s="33"/>
      <c r="D42" s="53"/>
      <c r="E42" s="34"/>
      <c r="F42" s="73"/>
      <c r="G42" s="84"/>
      <c r="H42" s="71"/>
      <c r="I42" s="85"/>
      <c r="J42" s="71"/>
      <c r="K42" s="85"/>
      <c r="L42" s="71"/>
      <c r="M42" s="85"/>
      <c r="N42" s="71"/>
      <c r="O42" s="85"/>
      <c r="P42" s="71"/>
      <c r="Q42" s="85"/>
      <c r="R42" s="71"/>
      <c r="S42" s="85"/>
      <c r="T42" s="71"/>
      <c r="U42" s="85"/>
      <c r="V42" s="71"/>
      <c r="W42" s="85"/>
      <c r="X42" s="71"/>
      <c r="Y42" s="85"/>
      <c r="Z42" s="46"/>
      <c r="AA42" s="84"/>
      <c r="AB42" s="71"/>
      <c r="AC42" s="85"/>
      <c r="AD42" s="71"/>
      <c r="AE42" s="85"/>
      <c r="AF42" s="71"/>
      <c r="AG42" s="85"/>
      <c r="AH42" s="71"/>
    </row>
    <row r="43" spans="1:34" s="2" customFormat="1" ht="16.5" thickTop="1" thickBot="1">
      <c r="A43" s="41"/>
      <c r="B43" s="30">
        <v>40</v>
      </c>
      <c r="C43" s="33"/>
      <c r="D43" s="53"/>
      <c r="E43" s="34"/>
      <c r="F43" s="73"/>
      <c r="G43" s="84"/>
      <c r="H43" s="71"/>
      <c r="I43" s="85"/>
      <c r="J43" s="71"/>
      <c r="K43" s="85"/>
      <c r="L43" s="71"/>
      <c r="M43" s="85"/>
      <c r="N43" s="71"/>
      <c r="O43" s="85"/>
      <c r="P43" s="71"/>
      <c r="Q43" s="85"/>
      <c r="R43" s="71"/>
      <c r="S43" s="85"/>
      <c r="T43" s="71"/>
      <c r="U43" s="85"/>
      <c r="V43" s="71"/>
      <c r="W43" s="85"/>
      <c r="X43" s="71"/>
      <c r="Y43" s="85"/>
      <c r="Z43" s="46"/>
      <c r="AA43" s="84"/>
      <c r="AB43" s="71"/>
      <c r="AC43" s="85"/>
      <c r="AD43" s="71"/>
      <c r="AE43" s="85"/>
      <c r="AF43" s="71"/>
      <c r="AG43" s="85"/>
      <c r="AH43" s="71"/>
    </row>
    <row r="44" spans="1:34" s="2" customFormat="1" ht="16.5" thickTop="1" thickBot="1">
      <c r="A44" s="41"/>
      <c r="B44" s="30">
        <v>41</v>
      </c>
      <c r="C44" s="50"/>
      <c r="D44" s="52"/>
      <c r="E44" s="51"/>
      <c r="F44" s="73"/>
      <c r="G44" s="84"/>
      <c r="H44" s="72"/>
      <c r="I44" s="85"/>
      <c r="J44" s="72"/>
      <c r="K44" s="85"/>
      <c r="L44" s="72"/>
      <c r="M44" s="85"/>
      <c r="N44" s="72"/>
      <c r="O44" s="85"/>
      <c r="P44" s="72"/>
      <c r="Q44" s="85"/>
      <c r="R44" s="72"/>
      <c r="S44" s="85"/>
      <c r="T44" s="72"/>
      <c r="U44" s="85"/>
      <c r="V44" s="72"/>
      <c r="W44" s="85"/>
      <c r="X44" s="72"/>
      <c r="Y44" s="85"/>
      <c r="Z44" s="46"/>
      <c r="AA44" s="84"/>
      <c r="AB44" s="72"/>
      <c r="AC44" s="85"/>
      <c r="AD44" s="72"/>
      <c r="AE44" s="85"/>
      <c r="AF44" s="72"/>
      <c r="AG44" s="85"/>
      <c r="AH44" s="72"/>
    </row>
    <row r="45" spans="1:34" s="2" customFormat="1" ht="16.5" thickTop="1" thickBot="1">
      <c r="A45" s="41"/>
      <c r="B45" s="30">
        <v>42</v>
      </c>
      <c r="C45" s="33"/>
      <c r="D45" s="53"/>
      <c r="E45" s="34"/>
      <c r="F45" s="73"/>
      <c r="G45" s="84"/>
      <c r="H45" s="71"/>
      <c r="I45" s="85"/>
      <c r="J45" s="71"/>
      <c r="K45" s="85"/>
      <c r="L45" s="71"/>
      <c r="M45" s="85"/>
      <c r="N45" s="71"/>
      <c r="O45" s="85"/>
      <c r="P45" s="71"/>
      <c r="Q45" s="85"/>
      <c r="R45" s="71"/>
      <c r="S45" s="85"/>
      <c r="T45" s="71"/>
      <c r="U45" s="85"/>
      <c r="V45" s="71"/>
      <c r="W45" s="85"/>
      <c r="X45" s="71"/>
      <c r="Y45" s="85"/>
      <c r="Z45" s="46"/>
      <c r="AA45" s="84"/>
      <c r="AB45" s="71"/>
      <c r="AC45" s="85"/>
      <c r="AD45" s="71"/>
      <c r="AE45" s="85"/>
      <c r="AF45" s="71"/>
      <c r="AG45" s="85"/>
      <c r="AH45" s="71"/>
    </row>
    <row r="46" spans="1:34" s="2" customFormat="1" ht="16.5" thickTop="1" thickBot="1">
      <c r="A46" s="41"/>
      <c r="B46" s="30">
        <v>43</v>
      </c>
      <c r="C46" s="33"/>
      <c r="D46" s="53"/>
      <c r="E46" s="34"/>
      <c r="F46" s="73"/>
      <c r="G46" s="84"/>
      <c r="H46" s="71"/>
      <c r="I46" s="85"/>
      <c r="J46" s="71"/>
      <c r="K46" s="85"/>
      <c r="L46" s="71"/>
      <c r="M46" s="85"/>
      <c r="N46" s="71"/>
      <c r="O46" s="85"/>
      <c r="P46" s="71"/>
      <c r="Q46" s="85"/>
      <c r="R46" s="71"/>
      <c r="S46" s="85"/>
      <c r="T46" s="71"/>
      <c r="U46" s="85"/>
      <c r="V46" s="71"/>
      <c r="W46" s="85"/>
      <c r="X46" s="71"/>
      <c r="Y46" s="85"/>
      <c r="Z46" s="46"/>
      <c r="AA46" s="84"/>
      <c r="AB46" s="71"/>
      <c r="AC46" s="85"/>
      <c r="AD46" s="71"/>
      <c r="AE46" s="85"/>
      <c r="AF46" s="71"/>
      <c r="AG46" s="85"/>
      <c r="AH46" s="71"/>
    </row>
    <row r="47" spans="1:34" s="2" customFormat="1" ht="16.5" thickTop="1" thickBot="1">
      <c r="A47" s="41"/>
      <c r="B47" s="30">
        <v>44</v>
      </c>
      <c r="C47" s="33"/>
      <c r="D47" s="53"/>
      <c r="E47" s="34"/>
      <c r="F47" s="73"/>
      <c r="G47" s="84"/>
      <c r="H47" s="71"/>
      <c r="I47" s="85"/>
      <c r="J47" s="71"/>
      <c r="K47" s="85"/>
      <c r="L47" s="71"/>
      <c r="M47" s="85"/>
      <c r="N47" s="71"/>
      <c r="O47" s="85"/>
      <c r="P47" s="71"/>
      <c r="Q47" s="85"/>
      <c r="R47" s="71"/>
      <c r="S47" s="85"/>
      <c r="T47" s="71"/>
      <c r="U47" s="85"/>
      <c r="V47" s="71"/>
      <c r="W47" s="85"/>
      <c r="X47" s="71"/>
      <c r="Y47" s="85"/>
      <c r="Z47" s="46"/>
      <c r="AA47" s="84"/>
      <c r="AB47" s="71"/>
      <c r="AC47" s="85"/>
      <c r="AD47" s="71"/>
      <c r="AE47" s="85"/>
      <c r="AF47" s="71"/>
      <c r="AG47" s="85"/>
      <c r="AH47" s="71"/>
    </row>
    <row r="48" spans="1:34" s="2" customFormat="1" ht="16.5" thickTop="1" thickBot="1">
      <c r="A48" s="41"/>
      <c r="B48" s="30">
        <v>45</v>
      </c>
      <c r="C48" s="33"/>
      <c r="D48" s="53"/>
      <c r="E48" s="34"/>
      <c r="F48" s="73"/>
      <c r="G48" s="84"/>
      <c r="H48" s="71"/>
      <c r="I48" s="85"/>
      <c r="J48" s="71"/>
      <c r="K48" s="85"/>
      <c r="L48" s="71"/>
      <c r="M48" s="85"/>
      <c r="N48" s="71"/>
      <c r="O48" s="85"/>
      <c r="P48" s="71"/>
      <c r="Q48" s="85"/>
      <c r="R48" s="71"/>
      <c r="S48" s="85"/>
      <c r="T48" s="71"/>
      <c r="U48" s="85"/>
      <c r="V48" s="71"/>
      <c r="W48" s="85"/>
      <c r="X48" s="71"/>
      <c r="Y48" s="85"/>
      <c r="Z48" s="46"/>
      <c r="AA48" s="84"/>
      <c r="AB48" s="71"/>
      <c r="AC48" s="85"/>
      <c r="AD48" s="71"/>
      <c r="AE48" s="85"/>
      <c r="AF48" s="71"/>
      <c r="AG48" s="85"/>
      <c r="AH48" s="71"/>
    </row>
    <row r="49" spans="1:34" s="2" customFormat="1" ht="16.5" thickTop="1" thickBot="1">
      <c r="A49" s="41"/>
      <c r="B49" s="30">
        <v>46</v>
      </c>
      <c r="C49" s="50"/>
      <c r="D49" s="52"/>
      <c r="E49" s="51"/>
      <c r="F49" s="73"/>
      <c r="G49" s="84"/>
      <c r="H49" s="72"/>
      <c r="I49" s="85"/>
      <c r="J49" s="72"/>
      <c r="K49" s="85"/>
      <c r="L49" s="72"/>
      <c r="M49" s="85"/>
      <c r="N49" s="72"/>
      <c r="O49" s="85"/>
      <c r="P49" s="72"/>
      <c r="Q49" s="85"/>
      <c r="R49" s="72"/>
      <c r="S49" s="85"/>
      <c r="T49" s="72"/>
      <c r="U49" s="85"/>
      <c r="V49" s="72"/>
      <c r="W49" s="85"/>
      <c r="X49" s="72"/>
      <c r="Y49" s="85"/>
      <c r="Z49" s="46"/>
      <c r="AA49" s="84"/>
      <c r="AB49" s="72"/>
      <c r="AC49" s="85"/>
      <c r="AD49" s="72"/>
      <c r="AE49" s="85"/>
      <c r="AF49" s="72"/>
      <c r="AG49" s="85"/>
      <c r="AH49" s="72"/>
    </row>
    <row r="50" spans="1:34" s="2" customFormat="1" ht="16.5" thickTop="1" thickBot="1">
      <c r="A50" s="41"/>
      <c r="B50" s="30">
        <v>47</v>
      </c>
      <c r="C50" s="33"/>
      <c r="D50" s="53"/>
      <c r="E50" s="34"/>
      <c r="F50" s="73"/>
      <c r="G50" s="84"/>
      <c r="H50" s="71"/>
      <c r="I50" s="85"/>
      <c r="J50" s="71"/>
      <c r="K50" s="85"/>
      <c r="L50" s="71"/>
      <c r="M50" s="85"/>
      <c r="N50" s="71"/>
      <c r="O50" s="85"/>
      <c r="P50" s="71"/>
      <c r="Q50" s="85"/>
      <c r="R50" s="71"/>
      <c r="S50" s="85"/>
      <c r="T50" s="71"/>
      <c r="U50" s="85"/>
      <c r="V50" s="71"/>
      <c r="W50" s="85"/>
      <c r="X50" s="71"/>
      <c r="Y50" s="85"/>
      <c r="Z50" s="46"/>
      <c r="AA50" s="84"/>
      <c r="AB50" s="71"/>
      <c r="AC50" s="85"/>
      <c r="AD50" s="71"/>
      <c r="AE50" s="85"/>
      <c r="AF50" s="71"/>
      <c r="AG50" s="85"/>
      <c r="AH50" s="71"/>
    </row>
    <row r="51" spans="1:34" s="2" customFormat="1" ht="16.5" thickTop="1" thickBot="1">
      <c r="A51" s="41"/>
      <c r="B51" s="30">
        <v>48</v>
      </c>
      <c r="C51" s="33"/>
      <c r="D51" s="53"/>
      <c r="E51" s="34"/>
      <c r="F51" s="73"/>
      <c r="G51" s="84"/>
      <c r="H51" s="71"/>
      <c r="I51" s="85"/>
      <c r="J51" s="71"/>
      <c r="K51" s="85"/>
      <c r="L51" s="71"/>
      <c r="M51" s="85"/>
      <c r="N51" s="71"/>
      <c r="O51" s="85"/>
      <c r="P51" s="71"/>
      <c r="Q51" s="85"/>
      <c r="R51" s="71"/>
      <c r="S51" s="85"/>
      <c r="T51" s="71"/>
      <c r="U51" s="85"/>
      <c r="V51" s="71"/>
      <c r="W51" s="85"/>
      <c r="X51" s="71"/>
      <c r="Y51" s="85"/>
      <c r="Z51" s="46"/>
      <c r="AA51" s="84"/>
      <c r="AB51" s="71"/>
      <c r="AC51" s="85"/>
      <c r="AD51" s="71"/>
      <c r="AE51" s="85"/>
      <c r="AF51" s="71"/>
      <c r="AG51" s="85"/>
      <c r="AH51" s="71"/>
    </row>
    <row r="52" spans="1:34" s="2" customFormat="1" ht="16.5" thickTop="1" thickBot="1">
      <c r="A52" s="41"/>
      <c r="B52" s="30">
        <v>49</v>
      </c>
      <c r="C52" s="33"/>
      <c r="D52" s="53"/>
      <c r="E52" s="34"/>
      <c r="F52" s="73"/>
      <c r="G52" s="84"/>
      <c r="H52" s="71"/>
      <c r="I52" s="85"/>
      <c r="J52" s="71"/>
      <c r="K52" s="85"/>
      <c r="L52" s="71"/>
      <c r="M52" s="85"/>
      <c r="N52" s="71"/>
      <c r="O52" s="85"/>
      <c r="P52" s="71"/>
      <c r="Q52" s="85"/>
      <c r="R52" s="71"/>
      <c r="S52" s="85"/>
      <c r="T52" s="71"/>
      <c r="U52" s="85"/>
      <c r="V52" s="71"/>
      <c r="W52" s="85"/>
      <c r="X52" s="71"/>
      <c r="Y52" s="85"/>
      <c r="Z52" s="46"/>
      <c r="AA52" s="84"/>
      <c r="AB52" s="71"/>
      <c r="AC52" s="85"/>
      <c r="AD52" s="71"/>
      <c r="AE52" s="85"/>
      <c r="AF52" s="71"/>
      <c r="AG52" s="85"/>
      <c r="AH52" s="71"/>
    </row>
    <row r="53" spans="1:34" s="2" customFormat="1" ht="16.5" thickTop="1" thickBot="1">
      <c r="A53" s="41"/>
      <c r="B53" s="30">
        <v>50</v>
      </c>
      <c r="C53" s="33"/>
      <c r="D53" s="53"/>
      <c r="E53" s="34"/>
      <c r="F53" s="73"/>
      <c r="G53" s="84"/>
      <c r="H53" s="71"/>
      <c r="I53" s="85"/>
      <c r="J53" s="71"/>
      <c r="K53" s="85"/>
      <c r="L53" s="71"/>
      <c r="M53" s="85"/>
      <c r="N53" s="71"/>
      <c r="O53" s="85"/>
      <c r="P53" s="71"/>
      <c r="Q53" s="85"/>
      <c r="R53" s="71"/>
      <c r="S53" s="85"/>
      <c r="T53" s="71"/>
      <c r="U53" s="85"/>
      <c r="V53" s="71"/>
      <c r="W53" s="85"/>
      <c r="X53" s="71"/>
      <c r="Y53" s="85"/>
      <c r="Z53" s="46"/>
      <c r="AA53" s="84"/>
      <c r="AB53" s="71"/>
      <c r="AC53" s="85"/>
      <c r="AD53" s="71"/>
      <c r="AE53" s="85"/>
      <c r="AF53" s="71"/>
      <c r="AG53" s="85"/>
      <c r="AH53" s="71"/>
    </row>
    <row r="54" spans="1:34" s="2" customFormat="1" ht="16.5" thickTop="1" thickBot="1">
      <c r="A54" s="41"/>
      <c r="B54" s="30">
        <v>51</v>
      </c>
      <c r="C54" s="50"/>
      <c r="D54" s="52"/>
      <c r="E54" s="51"/>
      <c r="F54" s="73"/>
      <c r="G54" s="84"/>
      <c r="H54" s="72"/>
      <c r="I54" s="85"/>
      <c r="J54" s="72"/>
      <c r="K54" s="85"/>
      <c r="L54" s="72"/>
      <c r="M54" s="85"/>
      <c r="N54" s="72"/>
      <c r="O54" s="85"/>
      <c r="P54" s="72"/>
      <c r="Q54" s="85"/>
      <c r="R54" s="72"/>
      <c r="S54" s="85"/>
      <c r="T54" s="72"/>
      <c r="U54" s="85"/>
      <c r="V54" s="72"/>
      <c r="W54" s="85"/>
      <c r="X54" s="72"/>
      <c r="Y54" s="85"/>
      <c r="Z54" s="46"/>
      <c r="AA54" s="84"/>
      <c r="AB54" s="72"/>
      <c r="AC54" s="85"/>
      <c r="AD54" s="72"/>
      <c r="AE54" s="85"/>
      <c r="AF54" s="72"/>
      <c r="AG54" s="85"/>
      <c r="AH54" s="72"/>
    </row>
    <row r="55" spans="1:34" s="2" customFormat="1" ht="16.5" thickTop="1" thickBot="1">
      <c r="A55" s="41"/>
      <c r="B55" s="30">
        <v>52</v>
      </c>
      <c r="C55" s="33"/>
      <c r="D55" s="53"/>
      <c r="E55" s="34"/>
      <c r="F55" s="73"/>
      <c r="G55" s="84"/>
      <c r="H55" s="71"/>
      <c r="I55" s="85"/>
      <c r="J55" s="71"/>
      <c r="K55" s="85"/>
      <c r="L55" s="71"/>
      <c r="M55" s="85"/>
      <c r="N55" s="71"/>
      <c r="O55" s="85"/>
      <c r="P55" s="71"/>
      <c r="Q55" s="85"/>
      <c r="R55" s="71"/>
      <c r="S55" s="85"/>
      <c r="T55" s="71"/>
      <c r="U55" s="85"/>
      <c r="V55" s="71"/>
      <c r="W55" s="85"/>
      <c r="X55" s="71"/>
      <c r="Y55" s="85"/>
      <c r="Z55" s="46"/>
      <c r="AA55" s="84"/>
      <c r="AB55" s="71"/>
      <c r="AC55" s="85"/>
      <c r="AD55" s="71"/>
      <c r="AE55" s="85"/>
      <c r="AF55" s="71"/>
      <c r="AG55" s="85"/>
      <c r="AH55" s="71"/>
    </row>
    <row r="56" spans="1:34" s="2" customFormat="1" ht="16.5" thickTop="1" thickBot="1">
      <c r="A56" s="41"/>
      <c r="B56" s="30">
        <v>53</v>
      </c>
      <c r="C56" s="33"/>
      <c r="D56" s="53"/>
      <c r="E56" s="34"/>
      <c r="F56" s="73"/>
      <c r="G56" s="84"/>
      <c r="H56" s="71"/>
      <c r="I56" s="85"/>
      <c r="J56" s="71"/>
      <c r="K56" s="85"/>
      <c r="L56" s="71"/>
      <c r="M56" s="85"/>
      <c r="N56" s="71"/>
      <c r="O56" s="85"/>
      <c r="P56" s="71"/>
      <c r="Q56" s="85"/>
      <c r="R56" s="71"/>
      <c r="S56" s="85"/>
      <c r="T56" s="71"/>
      <c r="U56" s="85"/>
      <c r="V56" s="71"/>
      <c r="W56" s="85"/>
      <c r="X56" s="71"/>
      <c r="Y56" s="85"/>
      <c r="Z56" s="46"/>
      <c r="AA56" s="84"/>
      <c r="AB56" s="71"/>
      <c r="AC56" s="85"/>
      <c r="AD56" s="71"/>
      <c r="AE56" s="85"/>
      <c r="AF56" s="71"/>
      <c r="AG56" s="85"/>
      <c r="AH56" s="71"/>
    </row>
    <row r="57" spans="1:34" s="2" customFormat="1" ht="16.5" thickTop="1" thickBot="1">
      <c r="A57" s="41"/>
      <c r="B57" s="30">
        <v>54</v>
      </c>
      <c r="C57" s="33"/>
      <c r="D57" s="53"/>
      <c r="E57" s="34"/>
      <c r="F57" s="73"/>
      <c r="G57" s="84"/>
      <c r="H57" s="71"/>
      <c r="I57" s="85"/>
      <c r="J57" s="71"/>
      <c r="K57" s="85"/>
      <c r="L57" s="71"/>
      <c r="M57" s="85"/>
      <c r="N57" s="71"/>
      <c r="O57" s="85"/>
      <c r="P57" s="71"/>
      <c r="Q57" s="85"/>
      <c r="R57" s="71"/>
      <c r="S57" s="85"/>
      <c r="T57" s="71"/>
      <c r="U57" s="85"/>
      <c r="V57" s="71"/>
      <c r="W57" s="85"/>
      <c r="X57" s="71"/>
      <c r="Y57" s="85"/>
      <c r="Z57" s="46"/>
      <c r="AA57" s="84"/>
      <c r="AB57" s="71"/>
      <c r="AC57" s="85"/>
      <c r="AD57" s="71"/>
      <c r="AE57" s="85"/>
      <c r="AF57" s="71"/>
      <c r="AG57" s="85"/>
      <c r="AH57" s="71"/>
    </row>
    <row r="58" spans="1:34" s="2" customFormat="1" ht="16.5" thickTop="1" thickBot="1">
      <c r="A58" s="41"/>
      <c r="B58" s="30">
        <v>55</v>
      </c>
      <c r="C58" s="33"/>
      <c r="D58" s="53"/>
      <c r="E58" s="34"/>
      <c r="F58" s="73"/>
      <c r="G58" s="84"/>
      <c r="H58" s="71"/>
      <c r="I58" s="85"/>
      <c r="J58" s="71"/>
      <c r="K58" s="85"/>
      <c r="L58" s="71"/>
      <c r="M58" s="85"/>
      <c r="N58" s="71"/>
      <c r="O58" s="85"/>
      <c r="P58" s="71"/>
      <c r="Q58" s="85"/>
      <c r="R58" s="71"/>
      <c r="S58" s="85"/>
      <c r="T58" s="71"/>
      <c r="U58" s="85"/>
      <c r="V58" s="71"/>
      <c r="W58" s="85"/>
      <c r="X58" s="71"/>
      <c r="Y58" s="85"/>
      <c r="Z58" s="46"/>
      <c r="AA58" s="84"/>
      <c r="AB58" s="71"/>
      <c r="AC58" s="85"/>
      <c r="AD58" s="71"/>
      <c r="AE58" s="85"/>
      <c r="AF58" s="71"/>
      <c r="AG58" s="85"/>
      <c r="AH58" s="71"/>
    </row>
    <row r="59" spans="1:34" s="2" customFormat="1" ht="16.5" thickTop="1" thickBot="1">
      <c r="A59" s="41"/>
      <c r="B59" s="30">
        <v>56</v>
      </c>
      <c r="C59" s="50"/>
      <c r="D59" s="52"/>
      <c r="E59" s="51"/>
      <c r="F59" s="73"/>
      <c r="G59" s="84"/>
      <c r="H59" s="72"/>
      <c r="I59" s="85"/>
      <c r="J59" s="72"/>
      <c r="K59" s="85"/>
      <c r="L59" s="72"/>
      <c r="M59" s="85"/>
      <c r="N59" s="72"/>
      <c r="O59" s="85"/>
      <c r="P59" s="72"/>
      <c r="Q59" s="85"/>
      <c r="R59" s="72"/>
      <c r="S59" s="85"/>
      <c r="T59" s="72"/>
      <c r="U59" s="85"/>
      <c r="V59" s="72"/>
      <c r="W59" s="85"/>
      <c r="X59" s="72"/>
      <c r="Y59" s="85"/>
      <c r="Z59" s="46"/>
      <c r="AA59" s="84"/>
      <c r="AB59" s="72"/>
      <c r="AC59" s="85"/>
      <c r="AD59" s="72"/>
      <c r="AE59" s="85"/>
      <c r="AF59" s="72"/>
      <c r="AG59" s="85"/>
      <c r="AH59" s="72"/>
    </row>
    <row r="60" spans="1:34" s="2" customFormat="1" ht="16.5" thickTop="1" thickBot="1">
      <c r="A60" s="41"/>
      <c r="B60" s="30">
        <v>57</v>
      </c>
      <c r="C60" s="33"/>
      <c r="D60" s="53"/>
      <c r="E60" s="34"/>
      <c r="F60" s="73"/>
      <c r="G60" s="84"/>
      <c r="H60" s="71"/>
      <c r="I60" s="85"/>
      <c r="J60" s="71"/>
      <c r="K60" s="85"/>
      <c r="L60" s="71"/>
      <c r="M60" s="85"/>
      <c r="N60" s="71"/>
      <c r="O60" s="85"/>
      <c r="P60" s="71"/>
      <c r="Q60" s="85"/>
      <c r="R60" s="71"/>
      <c r="S60" s="85"/>
      <c r="T60" s="71"/>
      <c r="U60" s="85"/>
      <c r="V60" s="71"/>
      <c r="W60" s="85"/>
      <c r="X60" s="71"/>
      <c r="Y60" s="85"/>
      <c r="Z60" s="46"/>
      <c r="AA60" s="84"/>
      <c r="AB60" s="71"/>
      <c r="AC60" s="85"/>
      <c r="AD60" s="71"/>
      <c r="AE60" s="85"/>
      <c r="AF60" s="71"/>
      <c r="AG60" s="85"/>
      <c r="AH60" s="71"/>
    </row>
    <row r="61" spans="1:34" s="2" customFormat="1" ht="16.5" thickTop="1" thickBot="1">
      <c r="A61" s="42"/>
      <c r="B61" s="30">
        <v>58</v>
      </c>
      <c r="C61" s="33"/>
      <c r="D61" s="53"/>
      <c r="E61" s="34"/>
      <c r="F61" s="73"/>
      <c r="G61" s="84"/>
      <c r="H61" s="71"/>
      <c r="I61" s="85"/>
      <c r="J61" s="71"/>
      <c r="K61" s="85"/>
      <c r="L61" s="71"/>
      <c r="M61" s="85"/>
      <c r="N61" s="71"/>
      <c r="O61" s="85"/>
      <c r="P61" s="71"/>
      <c r="Q61" s="85"/>
      <c r="R61" s="71"/>
      <c r="S61" s="85"/>
      <c r="T61" s="71"/>
      <c r="U61" s="85"/>
      <c r="V61" s="71"/>
      <c r="W61" s="85"/>
      <c r="X61" s="71"/>
      <c r="Y61" s="85"/>
      <c r="Z61" s="46"/>
      <c r="AA61" s="84"/>
      <c r="AB61" s="71"/>
      <c r="AC61" s="85"/>
      <c r="AD61" s="71"/>
      <c r="AE61" s="85"/>
      <c r="AF61" s="71"/>
      <c r="AG61" s="85"/>
      <c r="AH61" s="71"/>
    </row>
    <row r="62" spans="1:34" s="2" customFormat="1" ht="16.5" thickTop="1" thickBot="1">
      <c r="A62" s="42"/>
      <c r="B62" s="30">
        <v>59</v>
      </c>
      <c r="C62" s="33"/>
      <c r="D62" s="53"/>
      <c r="E62" s="34"/>
      <c r="F62" s="73"/>
      <c r="G62" s="84"/>
      <c r="H62" s="71"/>
      <c r="I62" s="85"/>
      <c r="J62" s="71"/>
      <c r="K62" s="85"/>
      <c r="L62" s="71"/>
      <c r="M62" s="85"/>
      <c r="N62" s="71"/>
      <c r="O62" s="85"/>
      <c r="P62" s="71"/>
      <c r="Q62" s="85"/>
      <c r="R62" s="71"/>
      <c r="S62" s="85"/>
      <c r="T62" s="71"/>
      <c r="U62" s="85"/>
      <c r="V62" s="71"/>
      <c r="W62" s="85"/>
      <c r="X62" s="71"/>
      <c r="Y62" s="85"/>
      <c r="Z62" s="47"/>
      <c r="AA62" s="85"/>
      <c r="AB62" s="72"/>
      <c r="AC62" s="85"/>
      <c r="AD62" s="72"/>
      <c r="AE62" s="84"/>
      <c r="AF62" s="72"/>
      <c r="AG62" s="85"/>
      <c r="AH62" s="71"/>
    </row>
    <row r="63" spans="1:34" s="2" customFormat="1" ht="16.5" thickTop="1" thickBot="1">
      <c r="A63" s="42"/>
      <c r="B63" s="30">
        <v>60</v>
      </c>
      <c r="C63" s="33"/>
      <c r="D63" s="53"/>
      <c r="E63" s="34"/>
      <c r="F63" s="73"/>
      <c r="G63" s="84"/>
      <c r="H63" s="71"/>
      <c r="I63" s="85"/>
      <c r="J63" s="71"/>
      <c r="K63" s="85"/>
      <c r="L63" s="71"/>
      <c r="M63" s="85"/>
      <c r="N63" s="71"/>
      <c r="O63" s="85"/>
      <c r="P63" s="71"/>
      <c r="Q63" s="85"/>
      <c r="R63" s="71"/>
      <c r="S63" s="85"/>
      <c r="T63" s="71"/>
      <c r="U63" s="85"/>
      <c r="V63" s="71"/>
      <c r="W63" s="85"/>
      <c r="X63" s="71"/>
      <c r="Y63" s="85"/>
      <c r="Z63" s="47"/>
      <c r="AA63" s="85"/>
      <c r="AB63" s="72"/>
      <c r="AC63" s="85"/>
      <c r="AD63" s="72"/>
      <c r="AE63" s="84"/>
      <c r="AF63" s="72"/>
      <c r="AG63" s="85"/>
      <c r="AH63" s="71"/>
    </row>
    <row r="64" spans="1:34" s="2" customFormat="1" ht="16.5" thickTop="1" thickBot="1">
      <c r="A64" s="42"/>
      <c r="B64" s="30">
        <v>61</v>
      </c>
      <c r="C64" s="50"/>
      <c r="D64" s="52"/>
      <c r="E64" s="51"/>
      <c r="F64" s="73"/>
      <c r="G64" s="84"/>
      <c r="H64" s="72"/>
      <c r="I64" s="85"/>
      <c r="J64" s="72"/>
      <c r="K64" s="85"/>
      <c r="L64" s="72"/>
      <c r="M64" s="85"/>
      <c r="N64" s="72"/>
      <c r="O64" s="85"/>
      <c r="P64" s="72"/>
      <c r="Q64" s="85"/>
      <c r="R64" s="72"/>
      <c r="S64" s="85"/>
      <c r="T64" s="72"/>
      <c r="U64" s="85"/>
      <c r="V64" s="72"/>
      <c r="W64" s="85"/>
      <c r="X64" s="72"/>
      <c r="Y64" s="85"/>
      <c r="Z64" s="47"/>
      <c r="AA64" s="85"/>
      <c r="AB64" s="72"/>
      <c r="AC64" s="85"/>
      <c r="AD64" s="72"/>
      <c r="AE64" s="84"/>
      <c r="AF64" s="72"/>
      <c r="AG64" s="85"/>
      <c r="AH64" s="72"/>
    </row>
    <row r="65" spans="1:34" s="2" customFormat="1" ht="16.5" thickTop="1" thickBot="1">
      <c r="A65" s="42"/>
      <c r="B65" s="30">
        <v>62</v>
      </c>
      <c r="C65" s="33"/>
      <c r="D65" s="53"/>
      <c r="E65" s="34"/>
      <c r="F65" s="73"/>
      <c r="G65" s="84"/>
      <c r="H65" s="71"/>
      <c r="I65" s="85"/>
      <c r="J65" s="71"/>
      <c r="K65" s="85"/>
      <c r="L65" s="71"/>
      <c r="M65" s="85"/>
      <c r="N65" s="71"/>
      <c r="O65" s="85"/>
      <c r="P65" s="71"/>
      <c r="Q65" s="85"/>
      <c r="R65" s="71"/>
      <c r="S65" s="85"/>
      <c r="T65" s="71"/>
      <c r="U65" s="85"/>
      <c r="V65" s="71"/>
      <c r="W65" s="85"/>
      <c r="X65" s="71"/>
      <c r="Y65" s="85"/>
      <c r="Z65" s="47"/>
      <c r="AA65" s="85"/>
      <c r="AB65" s="72"/>
      <c r="AC65" s="85"/>
      <c r="AD65" s="72"/>
      <c r="AE65" s="84"/>
      <c r="AF65" s="72"/>
      <c r="AG65" s="85"/>
      <c r="AH65" s="71"/>
    </row>
    <row r="66" spans="1:34" s="2" customFormat="1" ht="16.5" thickTop="1" thickBot="1">
      <c r="A66" s="42"/>
      <c r="B66" s="30">
        <v>63</v>
      </c>
      <c r="C66" s="33"/>
      <c r="D66" s="53"/>
      <c r="E66" s="34"/>
      <c r="F66" s="73"/>
      <c r="G66" s="84"/>
      <c r="H66" s="71"/>
      <c r="I66" s="85"/>
      <c r="J66" s="71"/>
      <c r="K66" s="85"/>
      <c r="L66" s="71"/>
      <c r="M66" s="85"/>
      <c r="N66" s="71"/>
      <c r="O66" s="85"/>
      <c r="P66" s="71"/>
      <c r="Q66" s="85"/>
      <c r="R66" s="71"/>
      <c r="S66" s="85"/>
      <c r="T66" s="71"/>
      <c r="U66" s="85"/>
      <c r="V66" s="71"/>
      <c r="W66" s="85"/>
      <c r="X66" s="71"/>
      <c r="Y66" s="85"/>
      <c r="Z66" s="47"/>
      <c r="AA66" s="85"/>
      <c r="AB66" s="72"/>
      <c r="AC66" s="85"/>
      <c r="AD66" s="72"/>
      <c r="AE66" s="84"/>
      <c r="AF66" s="72"/>
      <c r="AG66" s="85"/>
      <c r="AH66" s="71"/>
    </row>
    <row r="67" spans="1:34" s="2" customFormat="1" ht="16.5" thickTop="1" thickBot="1">
      <c r="A67" s="42"/>
      <c r="B67" s="30">
        <v>64</v>
      </c>
      <c r="C67" s="33"/>
      <c r="D67" s="53"/>
      <c r="E67" s="34"/>
      <c r="F67" s="73"/>
      <c r="G67" s="84"/>
      <c r="H67" s="71"/>
      <c r="I67" s="85"/>
      <c r="J67" s="71"/>
      <c r="K67" s="85"/>
      <c r="L67" s="71"/>
      <c r="M67" s="85"/>
      <c r="N67" s="71"/>
      <c r="O67" s="85"/>
      <c r="P67" s="71"/>
      <c r="Q67" s="85"/>
      <c r="R67" s="71"/>
      <c r="S67" s="85"/>
      <c r="T67" s="71"/>
      <c r="U67" s="85"/>
      <c r="V67" s="71"/>
      <c r="W67" s="85"/>
      <c r="X67" s="71"/>
      <c r="Y67" s="85"/>
      <c r="Z67" s="47"/>
      <c r="AA67" s="85"/>
      <c r="AB67" s="72"/>
      <c r="AC67" s="85"/>
      <c r="AD67" s="72"/>
      <c r="AE67" s="84"/>
      <c r="AF67" s="72"/>
      <c r="AG67" s="85"/>
      <c r="AH67" s="71"/>
    </row>
    <row r="68" spans="1:34" s="2" customFormat="1" ht="16.5" thickTop="1" thickBot="1">
      <c r="A68" s="42"/>
      <c r="B68" s="30">
        <v>65</v>
      </c>
      <c r="C68" s="33"/>
      <c r="D68" s="53"/>
      <c r="E68" s="34"/>
      <c r="F68" s="73"/>
      <c r="G68" s="84"/>
      <c r="H68" s="71"/>
      <c r="I68" s="85"/>
      <c r="J68" s="71"/>
      <c r="K68" s="85"/>
      <c r="L68" s="71"/>
      <c r="M68" s="85"/>
      <c r="N68" s="71"/>
      <c r="O68" s="85"/>
      <c r="P68" s="71"/>
      <c r="Q68" s="85"/>
      <c r="R68" s="71"/>
      <c r="S68" s="85"/>
      <c r="T68" s="71"/>
      <c r="U68" s="85"/>
      <c r="V68" s="71"/>
      <c r="W68" s="85"/>
      <c r="X68" s="71"/>
      <c r="Y68" s="85"/>
      <c r="Z68" s="47"/>
      <c r="AA68" s="85"/>
      <c r="AB68" s="72"/>
      <c r="AC68" s="85"/>
      <c r="AD68" s="72"/>
      <c r="AE68" s="84"/>
      <c r="AF68" s="72"/>
      <c r="AG68" s="85"/>
      <c r="AH68" s="71"/>
    </row>
    <row r="69" spans="1:34" s="2" customFormat="1" ht="16.5" thickTop="1" thickBot="1">
      <c r="A69" s="42"/>
      <c r="B69" s="30">
        <v>66</v>
      </c>
      <c r="C69" s="50"/>
      <c r="D69" s="52"/>
      <c r="E69" s="51"/>
      <c r="F69" s="73"/>
      <c r="G69" s="84"/>
      <c r="H69" s="72"/>
      <c r="I69" s="85"/>
      <c r="J69" s="72"/>
      <c r="K69" s="85"/>
      <c r="L69" s="72"/>
      <c r="M69" s="85"/>
      <c r="N69" s="72"/>
      <c r="O69" s="85"/>
      <c r="P69" s="72"/>
      <c r="Q69" s="85"/>
      <c r="R69" s="72"/>
      <c r="S69" s="85"/>
      <c r="T69" s="72"/>
      <c r="U69" s="85"/>
      <c r="V69" s="72"/>
      <c r="W69" s="85"/>
      <c r="X69" s="72"/>
      <c r="Y69" s="85"/>
      <c r="Z69" s="47"/>
      <c r="AA69" s="85"/>
      <c r="AB69" s="72"/>
      <c r="AC69" s="85"/>
      <c r="AD69" s="72"/>
      <c r="AE69" s="84"/>
      <c r="AF69" s="72"/>
      <c r="AG69" s="85"/>
      <c r="AH69" s="72"/>
    </row>
    <row r="70" spans="1:34" s="2" customFormat="1" ht="16.5" thickTop="1" thickBot="1">
      <c r="A70" s="42"/>
      <c r="B70" s="30">
        <v>67</v>
      </c>
      <c r="C70" s="33"/>
      <c r="D70" s="53"/>
      <c r="E70" s="34"/>
      <c r="F70" s="73"/>
      <c r="G70" s="84"/>
      <c r="H70" s="71"/>
      <c r="I70" s="85"/>
      <c r="J70" s="71"/>
      <c r="K70" s="85"/>
      <c r="L70" s="71"/>
      <c r="M70" s="85"/>
      <c r="N70" s="71"/>
      <c r="O70" s="85"/>
      <c r="P70" s="71"/>
      <c r="Q70" s="85"/>
      <c r="R70" s="71"/>
      <c r="S70" s="85"/>
      <c r="T70" s="71"/>
      <c r="U70" s="85"/>
      <c r="V70" s="71"/>
      <c r="W70" s="85"/>
      <c r="X70" s="71"/>
      <c r="Y70" s="85"/>
      <c r="Z70" s="47"/>
      <c r="AA70" s="85"/>
      <c r="AB70" s="72"/>
      <c r="AC70" s="85"/>
      <c r="AD70" s="72"/>
      <c r="AE70" s="84"/>
      <c r="AF70" s="72"/>
      <c r="AG70" s="85"/>
      <c r="AH70" s="71"/>
    </row>
    <row r="71" spans="1:34" s="2" customFormat="1" ht="16.5" thickTop="1" thickBot="1">
      <c r="A71" s="42"/>
      <c r="B71" s="30">
        <v>68</v>
      </c>
      <c r="C71" s="33"/>
      <c r="D71" s="53"/>
      <c r="E71" s="34"/>
      <c r="F71" s="73"/>
      <c r="G71" s="84"/>
      <c r="H71" s="71"/>
      <c r="I71" s="85"/>
      <c r="J71" s="71"/>
      <c r="K71" s="85"/>
      <c r="L71" s="71"/>
      <c r="M71" s="85"/>
      <c r="N71" s="71"/>
      <c r="O71" s="85"/>
      <c r="P71" s="71"/>
      <c r="Q71" s="85"/>
      <c r="R71" s="71"/>
      <c r="S71" s="85"/>
      <c r="T71" s="71"/>
      <c r="U71" s="85"/>
      <c r="V71" s="71"/>
      <c r="W71" s="85"/>
      <c r="X71" s="71"/>
      <c r="Y71" s="85"/>
      <c r="Z71" s="47"/>
      <c r="AA71" s="85"/>
      <c r="AB71" s="72"/>
      <c r="AC71" s="85"/>
      <c r="AD71" s="72"/>
      <c r="AE71" s="84"/>
      <c r="AF71" s="72"/>
      <c r="AG71" s="85"/>
      <c r="AH71" s="71"/>
    </row>
    <row r="72" spans="1:34" s="2" customFormat="1" ht="16.5" thickTop="1" thickBot="1">
      <c r="A72" s="42"/>
      <c r="B72" s="30">
        <v>69</v>
      </c>
      <c r="C72" s="33"/>
      <c r="D72" s="53"/>
      <c r="E72" s="34"/>
      <c r="F72" s="73"/>
      <c r="G72" s="84"/>
      <c r="H72" s="71"/>
      <c r="I72" s="85"/>
      <c r="J72" s="71"/>
      <c r="K72" s="85"/>
      <c r="L72" s="71"/>
      <c r="M72" s="85"/>
      <c r="N72" s="71"/>
      <c r="O72" s="85"/>
      <c r="P72" s="71"/>
      <c r="Q72" s="85"/>
      <c r="R72" s="71"/>
      <c r="S72" s="85"/>
      <c r="T72" s="71"/>
      <c r="U72" s="85"/>
      <c r="V72" s="71"/>
      <c r="W72" s="85"/>
      <c r="X72" s="71"/>
      <c r="Y72" s="85"/>
      <c r="Z72" s="47"/>
      <c r="AA72" s="85"/>
      <c r="AB72" s="72"/>
      <c r="AC72" s="85"/>
      <c r="AD72" s="72"/>
      <c r="AE72" s="84"/>
      <c r="AF72" s="72"/>
      <c r="AG72" s="85"/>
      <c r="AH72" s="71"/>
    </row>
    <row r="73" spans="1:34" s="2" customFormat="1" ht="16.5" thickTop="1" thickBot="1">
      <c r="A73" s="42"/>
      <c r="B73" s="30">
        <v>70</v>
      </c>
      <c r="C73" s="33"/>
      <c r="D73" s="53"/>
      <c r="E73" s="34"/>
      <c r="F73" s="73"/>
      <c r="G73" s="84"/>
      <c r="H73" s="71"/>
      <c r="I73" s="85"/>
      <c r="J73" s="71"/>
      <c r="K73" s="85"/>
      <c r="L73" s="71"/>
      <c r="M73" s="85"/>
      <c r="N73" s="71"/>
      <c r="O73" s="85"/>
      <c r="P73" s="71"/>
      <c r="Q73" s="85"/>
      <c r="R73" s="71"/>
      <c r="S73" s="85"/>
      <c r="T73" s="71"/>
      <c r="U73" s="85"/>
      <c r="V73" s="71"/>
      <c r="W73" s="85"/>
      <c r="X73" s="71"/>
      <c r="Y73" s="85"/>
      <c r="Z73" s="47"/>
      <c r="AA73" s="85"/>
      <c r="AB73" s="72"/>
      <c r="AC73" s="85"/>
      <c r="AD73" s="72"/>
      <c r="AE73" s="84"/>
      <c r="AF73" s="72"/>
      <c r="AG73" s="85"/>
      <c r="AH73" s="71"/>
    </row>
    <row r="74" spans="1:34" s="2" customFormat="1" ht="16.5" thickTop="1" thickBot="1">
      <c r="A74" s="48"/>
      <c r="B74" s="49">
        <v>71</v>
      </c>
      <c r="C74" s="50"/>
      <c r="D74" s="52"/>
      <c r="E74" s="51"/>
      <c r="F74" s="73"/>
      <c r="G74" s="84"/>
      <c r="H74" s="72"/>
      <c r="I74" s="85"/>
      <c r="J74" s="72"/>
      <c r="K74" s="85"/>
      <c r="L74" s="72"/>
      <c r="M74" s="85"/>
      <c r="N74" s="72"/>
      <c r="O74" s="85"/>
      <c r="P74" s="72"/>
      <c r="Q74" s="85"/>
      <c r="R74" s="72"/>
      <c r="S74" s="85"/>
      <c r="T74" s="72"/>
      <c r="U74" s="85"/>
      <c r="V74" s="72"/>
      <c r="W74" s="85"/>
      <c r="X74" s="72"/>
      <c r="Y74" s="85"/>
      <c r="Z74" s="47"/>
      <c r="AA74" s="85"/>
      <c r="AB74" s="72"/>
      <c r="AC74" s="85"/>
      <c r="AD74" s="72"/>
      <c r="AE74" s="84"/>
      <c r="AF74" s="72"/>
      <c r="AG74" s="85"/>
      <c r="AH74" s="72"/>
    </row>
    <row r="75" spans="1:34" s="2" customFormat="1" ht="16.5" thickTop="1" thickBot="1">
      <c r="A75" s="41"/>
      <c r="B75" s="30">
        <v>72</v>
      </c>
      <c r="C75" s="33"/>
      <c r="D75" s="53"/>
      <c r="E75" s="34"/>
      <c r="F75" s="73"/>
      <c r="G75" s="84"/>
      <c r="H75" s="71"/>
      <c r="I75" s="85"/>
      <c r="J75" s="71"/>
      <c r="K75" s="85"/>
      <c r="L75" s="71"/>
      <c r="M75" s="85"/>
      <c r="N75" s="71"/>
      <c r="O75" s="85"/>
      <c r="P75" s="71"/>
      <c r="Q75" s="85"/>
      <c r="R75" s="71"/>
      <c r="S75" s="85"/>
      <c r="T75" s="71"/>
      <c r="U75" s="85"/>
      <c r="V75" s="71"/>
      <c r="W75" s="85"/>
      <c r="X75" s="71"/>
      <c r="Y75" s="85"/>
      <c r="Z75" s="47"/>
      <c r="AA75" s="85"/>
      <c r="AB75" s="72"/>
      <c r="AC75" s="85"/>
      <c r="AD75" s="72"/>
      <c r="AE75" s="84"/>
      <c r="AF75" s="72"/>
      <c r="AG75" s="85"/>
      <c r="AH75" s="71"/>
    </row>
    <row r="76" spans="1:34" s="2" customFormat="1" ht="16.5" thickTop="1" thickBot="1">
      <c r="A76" s="41"/>
      <c r="B76" s="30">
        <v>73</v>
      </c>
      <c r="C76" s="33"/>
      <c r="D76" s="53"/>
      <c r="E76" s="34"/>
      <c r="F76" s="73"/>
      <c r="G76" s="84"/>
      <c r="H76" s="71"/>
      <c r="I76" s="85"/>
      <c r="J76" s="71"/>
      <c r="K76" s="85"/>
      <c r="L76" s="71"/>
      <c r="M76" s="85"/>
      <c r="N76" s="71"/>
      <c r="O76" s="85"/>
      <c r="P76" s="71"/>
      <c r="Q76" s="85"/>
      <c r="R76" s="71"/>
      <c r="S76" s="85"/>
      <c r="T76" s="71"/>
      <c r="U76" s="85"/>
      <c r="V76" s="71"/>
      <c r="W76" s="85"/>
      <c r="X76" s="71"/>
      <c r="Y76" s="85"/>
      <c r="Z76" s="47"/>
      <c r="AA76" s="85"/>
      <c r="AB76" s="72"/>
      <c r="AC76" s="85"/>
      <c r="AD76" s="72"/>
      <c r="AE76" s="84"/>
      <c r="AF76" s="72"/>
      <c r="AG76" s="85"/>
      <c r="AH76" s="71"/>
    </row>
    <row r="77" spans="1:34" s="2" customFormat="1" ht="16.5" thickTop="1" thickBot="1">
      <c r="A77" s="41"/>
      <c r="B77" s="30">
        <v>74</v>
      </c>
      <c r="C77" s="33"/>
      <c r="D77" s="53"/>
      <c r="E77" s="34"/>
      <c r="F77" s="73"/>
      <c r="G77" s="84"/>
      <c r="H77" s="72"/>
      <c r="I77" s="85"/>
      <c r="J77" s="72"/>
      <c r="K77" s="85"/>
      <c r="L77" s="72"/>
      <c r="M77" s="85"/>
      <c r="N77" s="72"/>
      <c r="O77" s="85"/>
      <c r="P77" s="72"/>
      <c r="Q77" s="85"/>
      <c r="R77" s="72"/>
      <c r="S77" s="85"/>
      <c r="T77" s="72"/>
      <c r="U77" s="85"/>
      <c r="V77" s="72"/>
      <c r="W77" s="85"/>
      <c r="X77" s="72"/>
      <c r="Y77" s="85"/>
      <c r="Z77" s="47"/>
      <c r="AA77" s="85"/>
      <c r="AB77" s="72"/>
      <c r="AC77" s="85"/>
      <c r="AD77" s="72"/>
      <c r="AE77" s="84"/>
      <c r="AF77" s="72"/>
      <c r="AG77" s="85"/>
      <c r="AH77" s="72"/>
    </row>
    <row r="78" spans="1:34" s="2" customFormat="1" ht="16.5" thickTop="1" thickBot="1">
      <c r="A78" s="41"/>
      <c r="B78" s="30">
        <v>75</v>
      </c>
      <c r="C78" s="33"/>
      <c r="D78" s="53"/>
      <c r="E78" s="34"/>
      <c r="F78" s="73"/>
      <c r="G78" s="84"/>
      <c r="H78" s="72"/>
      <c r="I78" s="85"/>
      <c r="J78" s="72"/>
      <c r="K78" s="85"/>
      <c r="L78" s="72"/>
      <c r="M78" s="85"/>
      <c r="N78" s="72"/>
      <c r="O78" s="85"/>
      <c r="P78" s="72"/>
      <c r="Q78" s="85"/>
      <c r="R78" s="72"/>
      <c r="S78" s="85"/>
      <c r="T78" s="72"/>
      <c r="U78" s="85"/>
      <c r="V78" s="72"/>
      <c r="W78" s="85"/>
      <c r="X78" s="72"/>
      <c r="Y78" s="85"/>
      <c r="Z78" s="47"/>
      <c r="AA78" s="85"/>
      <c r="AB78" s="72"/>
      <c r="AC78" s="85"/>
      <c r="AD78" s="72"/>
      <c r="AE78" s="84"/>
      <c r="AF78" s="72"/>
      <c r="AG78" s="85"/>
      <c r="AH78" s="72"/>
    </row>
    <row r="79" spans="1:34" s="2" customFormat="1" ht="16.5" thickTop="1" thickBot="1">
      <c r="A79" s="41"/>
      <c r="B79" s="30">
        <v>76</v>
      </c>
      <c r="C79" s="50"/>
      <c r="D79" s="52"/>
      <c r="E79" s="51"/>
      <c r="F79" s="73"/>
      <c r="G79" s="84"/>
      <c r="H79" s="72"/>
      <c r="I79" s="85"/>
      <c r="J79" s="72"/>
      <c r="K79" s="85"/>
      <c r="L79" s="72"/>
      <c r="M79" s="85"/>
      <c r="N79" s="72"/>
      <c r="O79" s="85"/>
      <c r="P79" s="72"/>
      <c r="Q79" s="85"/>
      <c r="R79" s="72"/>
      <c r="S79" s="85"/>
      <c r="T79" s="72"/>
      <c r="U79" s="85"/>
      <c r="V79" s="72"/>
      <c r="W79" s="85"/>
      <c r="X79" s="72"/>
      <c r="Y79" s="85"/>
      <c r="Z79" s="47"/>
      <c r="AA79" s="85"/>
      <c r="AB79" s="72"/>
      <c r="AC79" s="85"/>
      <c r="AD79" s="72"/>
      <c r="AE79" s="84"/>
      <c r="AF79" s="72"/>
      <c r="AG79" s="85"/>
      <c r="AH79" s="72"/>
    </row>
    <row r="80" spans="1:34" s="2" customFormat="1" ht="16.5" thickTop="1" thickBot="1">
      <c r="A80" s="41"/>
      <c r="B80" s="30">
        <v>77</v>
      </c>
      <c r="C80" s="33"/>
      <c r="D80" s="53"/>
      <c r="E80" s="34"/>
      <c r="F80" s="73"/>
      <c r="G80" s="84"/>
      <c r="H80" s="72"/>
      <c r="I80" s="85"/>
      <c r="J80" s="72"/>
      <c r="K80" s="85"/>
      <c r="L80" s="72"/>
      <c r="M80" s="85"/>
      <c r="N80" s="72"/>
      <c r="O80" s="85"/>
      <c r="P80" s="72"/>
      <c r="Q80" s="85"/>
      <c r="R80" s="72"/>
      <c r="S80" s="85"/>
      <c r="T80" s="72"/>
      <c r="U80" s="85"/>
      <c r="V80" s="72"/>
      <c r="W80" s="85"/>
      <c r="X80" s="72"/>
      <c r="Y80" s="85"/>
      <c r="Z80" s="47"/>
      <c r="AA80" s="85"/>
      <c r="AB80" s="72"/>
      <c r="AC80" s="85"/>
      <c r="AD80" s="72"/>
      <c r="AE80" s="84"/>
      <c r="AF80" s="72"/>
      <c r="AG80" s="85"/>
      <c r="AH80" s="72"/>
    </row>
    <row r="81" spans="1:34" s="2" customFormat="1" ht="16.5" thickTop="1" thickBot="1">
      <c r="A81" s="41"/>
      <c r="B81" s="30">
        <v>78</v>
      </c>
      <c r="C81" s="33"/>
      <c r="D81" s="53"/>
      <c r="E81" s="34"/>
      <c r="F81" s="73"/>
      <c r="G81" s="84"/>
      <c r="H81" s="72"/>
      <c r="I81" s="85"/>
      <c r="J81" s="72"/>
      <c r="K81" s="85"/>
      <c r="L81" s="72"/>
      <c r="M81" s="85"/>
      <c r="N81" s="72"/>
      <c r="O81" s="85"/>
      <c r="P81" s="72"/>
      <c r="Q81" s="85"/>
      <c r="R81" s="72"/>
      <c r="S81" s="85"/>
      <c r="T81" s="72"/>
      <c r="U81" s="85"/>
      <c r="V81" s="72"/>
      <c r="W81" s="85"/>
      <c r="X81" s="72"/>
      <c r="Y81" s="85"/>
      <c r="Z81" s="47"/>
      <c r="AA81" s="85"/>
      <c r="AB81" s="72"/>
      <c r="AC81" s="85"/>
      <c r="AD81" s="72"/>
      <c r="AE81" s="84"/>
      <c r="AF81" s="72"/>
      <c r="AG81" s="85"/>
      <c r="AH81" s="72"/>
    </row>
    <row r="82" spans="1:34" s="2" customFormat="1" ht="16.5" thickTop="1" thickBot="1">
      <c r="A82" s="41"/>
      <c r="B82" s="30">
        <v>79</v>
      </c>
      <c r="C82" s="33"/>
      <c r="D82" s="53"/>
      <c r="E82" s="34"/>
      <c r="F82" s="73"/>
      <c r="G82" s="84"/>
      <c r="H82" s="72"/>
      <c r="I82" s="85"/>
      <c r="J82" s="72"/>
      <c r="K82" s="85"/>
      <c r="L82" s="72"/>
      <c r="M82" s="85"/>
      <c r="N82" s="72"/>
      <c r="O82" s="85"/>
      <c r="P82" s="72"/>
      <c r="Q82" s="85"/>
      <c r="R82" s="72"/>
      <c r="S82" s="85"/>
      <c r="T82" s="72"/>
      <c r="U82" s="85"/>
      <c r="V82" s="72"/>
      <c r="W82" s="85"/>
      <c r="X82" s="72"/>
      <c r="Y82" s="85"/>
      <c r="Z82" s="47"/>
      <c r="AA82" s="85"/>
      <c r="AB82" s="72"/>
      <c r="AC82" s="85"/>
      <c r="AD82" s="72"/>
      <c r="AE82" s="84"/>
      <c r="AF82" s="72"/>
      <c r="AG82" s="85"/>
      <c r="AH82" s="72"/>
    </row>
    <row r="83" spans="1:34" s="2" customFormat="1" ht="16.5" thickTop="1" thickBot="1">
      <c r="A83" s="41"/>
      <c r="B83" s="30">
        <v>80</v>
      </c>
      <c r="C83" s="33"/>
      <c r="D83" s="53"/>
      <c r="E83" s="34"/>
      <c r="F83" s="73"/>
      <c r="G83" s="84"/>
      <c r="H83" s="72"/>
      <c r="I83" s="85"/>
      <c r="J83" s="72"/>
      <c r="K83" s="85"/>
      <c r="L83" s="72"/>
      <c r="M83" s="85"/>
      <c r="N83" s="72"/>
      <c r="O83" s="85"/>
      <c r="P83" s="72"/>
      <c r="Q83" s="85"/>
      <c r="R83" s="72"/>
      <c r="S83" s="85"/>
      <c r="T83" s="72"/>
      <c r="U83" s="85"/>
      <c r="V83" s="72"/>
      <c r="W83" s="85"/>
      <c r="X83" s="72"/>
      <c r="Y83" s="85"/>
      <c r="Z83" s="47"/>
      <c r="AA83" s="85"/>
      <c r="AB83" s="72"/>
      <c r="AC83" s="85"/>
      <c r="AD83" s="72"/>
      <c r="AE83" s="84"/>
      <c r="AF83" s="72"/>
      <c r="AG83" s="85"/>
      <c r="AH83" s="72"/>
    </row>
    <row r="84" spans="1:34" s="2" customFormat="1" ht="16.5" thickTop="1" thickBot="1">
      <c r="A84" s="41"/>
      <c r="B84" s="30">
        <v>81</v>
      </c>
      <c r="C84" s="50"/>
      <c r="D84" s="52"/>
      <c r="E84" s="51"/>
      <c r="F84" s="73"/>
      <c r="G84" s="84"/>
      <c r="H84" s="72"/>
      <c r="I84" s="85"/>
      <c r="J84" s="72"/>
      <c r="K84" s="85"/>
      <c r="L84" s="72"/>
      <c r="M84" s="85"/>
      <c r="N84" s="72"/>
      <c r="O84" s="85"/>
      <c r="P84" s="72"/>
      <c r="Q84" s="85"/>
      <c r="R84" s="72"/>
      <c r="S84" s="85"/>
      <c r="T84" s="72"/>
      <c r="U84" s="85"/>
      <c r="V84" s="72"/>
      <c r="W84" s="85"/>
      <c r="X84" s="72"/>
      <c r="Y84" s="85"/>
      <c r="Z84" s="47"/>
      <c r="AA84" s="85"/>
      <c r="AB84" s="72"/>
      <c r="AC84" s="85"/>
      <c r="AD84" s="72"/>
      <c r="AE84" s="84"/>
      <c r="AF84" s="72"/>
      <c r="AG84" s="85"/>
      <c r="AH84" s="72"/>
    </row>
    <row r="85" spans="1:34" s="2" customFormat="1" ht="16.5" thickTop="1" thickBot="1">
      <c r="A85" s="41"/>
      <c r="B85" s="30">
        <v>82</v>
      </c>
      <c r="C85" s="33"/>
      <c r="D85" s="53"/>
      <c r="E85" s="34"/>
      <c r="F85" s="73"/>
      <c r="G85" s="84"/>
      <c r="H85" s="72"/>
      <c r="I85" s="85"/>
      <c r="J85" s="72"/>
      <c r="K85" s="85"/>
      <c r="L85" s="72"/>
      <c r="M85" s="85"/>
      <c r="N85" s="72"/>
      <c r="O85" s="85"/>
      <c r="P85" s="72"/>
      <c r="Q85" s="85"/>
      <c r="R85" s="72"/>
      <c r="S85" s="85"/>
      <c r="T85" s="72"/>
      <c r="U85" s="85"/>
      <c r="V85" s="72"/>
      <c r="W85" s="85"/>
      <c r="X85" s="72"/>
      <c r="Y85" s="85"/>
      <c r="Z85" s="47"/>
      <c r="AA85" s="85"/>
      <c r="AB85" s="72"/>
      <c r="AC85" s="85"/>
      <c r="AD85" s="72"/>
      <c r="AE85" s="84"/>
      <c r="AF85" s="72"/>
      <c r="AG85" s="85"/>
      <c r="AH85" s="72"/>
    </row>
    <row r="86" spans="1:34" s="2" customFormat="1" ht="16.5" thickTop="1" thickBot="1">
      <c r="A86" s="41"/>
      <c r="B86" s="30">
        <v>83</v>
      </c>
      <c r="C86" s="33"/>
      <c r="D86" s="53"/>
      <c r="E86" s="34"/>
      <c r="F86" s="73"/>
      <c r="G86" s="84"/>
      <c r="H86" s="72"/>
      <c r="I86" s="85"/>
      <c r="J86" s="72"/>
      <c r="K86" s="85"/>
      <c r="L86" s="72"/>
      <c r="M86" s="85"/>
      <c r="N86" s="72"/>
      <c r="O86" s="85"/>
      <c r="P86" s="72"/>
      <c r="Q86" s="85"/>
      <c r="R86" s="72"/>
      <c r="S86" s="85"/>
      <c r="T86" s="72"/>
      <c r="U86" s="85"/>
      <c r="V86" s="72"/>
      <c r="W86" s="85"/>
      <c r="X86" s="72"/>
      <c r="Y86" s="85"/>
      <c r="Z86" s="47"/>
      <c r="AA86" s="85"/>
      <c r="AB86" s="72"/>
      <c r="AC86" s="85"/>
      <c r="AD86" s="72"/>
      <c r="AE86" s="84"/>
      <c r="AF86" s="72"/>
      <c r="AG86" s="85"/>
      <c r="AH86" s="72"/>
    </row>
    <row r="87" spans="1:34" s="2" customFormat="1" ht="16.5" thickTop="1" thickBot="1">
      <c r="A87" s="41"/>
      <c r="B87" s="30">
        <v>84</v>
      </c>
      <c r="C87" s="33"/>
      <c r="D87" s="53"/>
      <c r="E87" s="34"/>
      <c r="F87" s="73"/>
      <c r="G87" s="84"/>
      <c r="H87" s="72"/>
      <c r="I87" s="85"/>
      <c r="J87" s="72"/>
      <c r="K87" s="85"/>
      <c r="L87" s="72"/>
      <c r="M87" s="85"/>
      <c r="N87" s="72"/>
      <c r="O87" s="85"/>
      <c r="P87" s="72"/>
      <c r="Q87" s="85"/>
      <c r="R87" s="72"/>
      <c r="S87" s="85"/>
      <c r="T87" s="72"/>
      <c r="U87" s="85"/>
      <c r="V87" s="72"/>
      <c r="W87" s="85"/>
      <c r="X87" s="72"/>
      <c r="Y87" s="85"/>
      <c r="Z87" s="47"/>
      <c r="AA87" s="85"/>
      <c r="AB87" s="72"/>
      <c r="AC87" s="85"/>
      <c r="AD87" s="72"/>
      <c r="AE87" s="84"/>
      <c r="AF87" s="72"/>
      <c r="AG87" s="85"/>
      <c r="AH87" s="72"/>
    </row>
    <row r="88" spans="1:34" s="2" customFormat="1" ht="16.5" thickTop="1" thickBot="1">
      <c r="A88" s="41"/>
      <c r="B88" s="30">
        <v>85</v>
      </c>
      <c r="C88" s="33"/>
      <c r="D88" s="53"/>
      <c r="E88" s="34"/>
      <c r="F88" s="73"/>
      <c r="G88" s="84"/>
      <c r="H88" s="72"/>
      <c r="I88" s="85"/>
      <c r="J88" s="72"/>
      <c r="K88" s="85"/>
      <c r="L88" s="72"/>
      <c r="M88" s="85"/>
      <c r="N88" s="72"/>
      <c r="O88" s="85"/>
      <c r="P88" s="72"/>
      <c r="Q88" s="85"/>
      <c r="R88" s="72"/>
      <c r="S88" s="85"/>
      <c r="T88" s="72"/>
      <c r="U88" s="85"/>
      <c r="V88" s="72"/>
      <c r="W88" s="85"/>
      <c r="X88" s="72"/>
      <c r="Y88" s="85"/>
      <c r="Z88" s="47"/>
      <c r="AA88" s="85"/>
      <c r="AB88" s="72"/>
      <c r="AC88" s="85"/>
      <c r="AD88" s="72"/>
      <c r="AE88" s="84"/>
      <c r="AF88" s="72"/>
      <c r="AG88" s="85"/>
      <c r="AH88" s="72"/>
    </row>
    <row r="89" spans="1:34" s="2" customFormat="1" ht="16.5" thickTop="1" thickBot="1">
      <c r="A89" s="41"/>
      <c r="B89" s="30">
        <v>86</v>
      </c>
      <c r="C89" s="50"/>
      <c r="D89" s="52"/>
      <c r="E89" s="51"/>
      <c r="F89" s="73"/>
      <c r="G89" s="84"/>
      <c r="H89" s="72"/>
      <c r="I89" s="85"/>
      <c r="J89" s="72"/>
      <c r="K89" s="85"/>
      <c r="L89" s="72"/>
      <c r="M89" s="85"/>
      <c r="N89" s="72"/>
      <c r="O89" s="85"/>
      <c r="P89" s="72"/>
      <c r="Q89" s="85"/>
      <c r="R89" s="72"/>
      <c r="S89" s="85"/>
      <c r="T89" s="72"/>
      <c r="U89" s="85"/>
      <c r="V89" s="72"/>
      <c r="W89" s="85"/>
      <c r="X89" s="72"/>
      <c r="Y89" s="85"/>
      <c r="Z89" s="47"/>
      <c r="AA89" s="85"/>
      <c r="AB89" s="72"/>
      <c r="AC89" s="85"/>
      <c r="AD89" s="72"/>
      <c r="AE89" s="84"/>
      <c r="AF89" s="72"/>
      <c r="AG89" s="85"/>
      <c r="AH89" s="72"/>
    </row>
    <row r="90" spans="1:34" s="2" customFormat="1" ht="16.5" thickTop="1" thickBot="1">
      <c r="A90" s="41"/>
      <c r="B90" s="30">
        <v>87</v>
      </c>
      <c r="C90" s="33"/>
      <c r="D90" s="53"/>
      <c r="E90" s="34"/>
      <c r="F90" s="73"/>
      <c r="G90" s="84"/>
      <c r="H90" s="72"/>
      <c r="I90" s="85"/>
      <c r="J90" s="72"/>
      <c r="K90" s="85"/>
      <c r="L90" s="72"/>
      <c r="M90" s="85"/>
      <c r="N90" s="72"/>
      <c r="O90" s="85"/>
      <c r="P90" s="72"/>
      <c r="Q90" s="85"/>
      <c r="R90" s="72"/>
      <c r="S90" s="85"/>
      <c r="T90" s="72"/>
      <c r="U90" s="85"/>
      <c r="V90" s="72"/>
      <c r="W90" s="85"/>
      <c r="X90" s="72"/>
      <c r="Y90" s="85"/>
      <c r="Z90" s="47"/>
      <c r="AA90" s="85"/>
      <c r="AB90" s="72"/>
      <c r="AC90" s="85"/>
      <c r="AD90" s="72"/>
      <c r="AE90" s="84"/>
      <c r="AF90" s="72"/>
      <c r="AG90" s="85"/>
      <c r="AH90" s="72"/>
    </row>
    <row r="91" spans="1:34" s="2" customFormat="1" ht="16.5" thickTop="1" thickBot="1">
      <c r="A91" s="41"/>
      <c r="B91" s="30">
        <v>88</v>
      </c>
      <c r="C91" s="33"/>
      <c r="D91" s="53"/>
      <c r="E91" s="34"/>
      <c r="F91" s="73"/>
      <c r="G91" s="84"/>
      <c r="H91" s="72"/>
      <c r="I91" s="85"/>
      <c r="J91" s="72"/>
      <c r="K91" s="85"/>
      <c r="L91" s="72"/>
      <c r="M91" s="85"/>
      <c r="N91" s="72"/>
      <c r="O91" s="85"/>
      <c r="P91" s="72"/>
      <c r="Q91" s="85"/>
      <c r="R91" s="72"/>
      <c r="S91" s="85"/>
      <c r="T91" s="72"/>
      <c r="U91" s="85"/>
      <c r="V91" s="72"/>
      <c r="W91" s="85"/>
      <c r="X91" s="72"/>
      <c r="Y91" s="85"/>
      <c r="Z91" s="47"/>
      <c r="AA91" s="85"/>
      <c r="AB91" s="72"/>
      <c r="AC91" s="85"/>
      <c r="AD91" s="72"/>
      <c r="AE91" s="84"/>
      <c r="AF91" s="72"/>
      <c r="AG91" s="85"/>
      <c r="AH91" s="72"/>
    </row>
    <row r="92" spans="1:34" s="2" customFormat="1" ht="16.5" thickTop="1" thickBot="1">
      <c r="A92" s="41"/>
      <c r="B92" s="30">
        <v>89</v>
      </c>
      <c r="C92" s="33"/>
      <c r="D92" s="53"/>
      <c r="E92" s="34"/>
      <c r="F92" s="73"/>
      <c r="G92" s="84"/>
      <c r="H92" s="72"/>
      <c r="I92" s="85"/>
      <c r="J92" s="72"/>
      <c r="K92" s="85"/>
      <c r="L92" s="72"/>
      <c r="M92" s="85"/>
      <c r="N92" s="72"/>
      <c r="O92" s="85"/>
      <c r="P92" s="72"/>
      <c r="Q92" s="85"/>
      <c r="R92" s="72"/>
      <c r="S92" s="85"/>
      <c r="T92" s="72"/>
      <c r="U92" s="85"/>
      <c r="V92" s="72"/>
      <c r="W92" s="85"/>
      <c r="X92" s="72"/>
      <c r="Y92" s="85"/>
      <c r="Z92" s="47"/>
      <c r="AA92" s="85"/>
      <c r="AB92" s="72"/>
      <c r="AC92" s="85"/>
      <c r="AD92" s="72"/>
      <c r="AE92" s="84"/>
      <c r="AF92" s="72"/>
      <c r="AG92" s="85"/>
      <c r="AH92" s="72"/>
    </row>
    <row r="93" spans="1:34" s="2" customFormat="1" ht="16.5" thickTop="1" thickBot="1">
      <c r="A93" s="41"/>
      <c r="B93" s="30">
        <v>90</v>
      </c>
      <c r="C93" s="33"/>
      <c r="D93" s="53"/>
      <c r="E93" s="34"/>
      <c r="F93" s="73"/>
      <c r="G93" s="84"/>
      <c r="H93" s="72"/>
      <c r="I93" s="85"/>
      <c r="J93" s="72"/>
      <c r="K93" s="85"/>
      <c r="L93" s="72"/>
      <c r="M93" s="85"/>
      <c r="N93" s="72"/>
      <c r="O93" s="85"/>
      <c r="P93" s="72"/>
      <c r="Q93" s="85"/>
      <c r="R93" s="72"/>
      <c r="S93" s="85"/>
      <c r="T93" s="72"/>
      <c r="U93" s="85"/>
      <c r="V93" s="72"/>
      <c r="W93" s="85"/>
      <c r="X93" s="72"/>
      <c r="Y93" s="85"/>
      <c r="Z93" s="47"/>
      <c r="AA93" s="85"/>
      <c r="AB93" s="72"/>
      <c r="AC93" s="85"/>
      <c r="AD93" s="72"/>
      <c r="AE93" s="84"/>
      <c r="AF93" s="72"/>
      <c r="AG93" s="85"/>
      <c r="AH93" s="72"/>
    </row>
    <row r="94" spans="1:34" s="2" customFormat="1" ht="16.5" thickTop="1" thickBot="1">
      <c r="A94" s="42"/>
      <c r="B94" s="30">
        <v>91</v>
      </c>
      <c r="C94" s="50"/>
      <c r="D94" s="52"/>
      <c r="E94" s="51"/>
      <c r="F94" s="73"/>
      <c r="G94" s="84"/>
      <c r="H94" s="72"/>
      <c r="I94" s="85"/>
      <c r="J94" s="72"/>
      <c r="K94" s="85"/>
      <c r="L94" s="72"/>
      <c r="M94" s="85"/>
      <c r="N94" s="72"/>
      <c r="O94" s="85"/>
      <c r="P94" s="72"/>
      <c r="Q94" s="85"/>
      <c r="R94" s="72"/>
      <c r="S94" s="85"/>
      <c r="T94" s="72"/>
      <c r="U94" s="85"/>
      <c r="V94" s="72"/>
      <c r="W94" s="85"/>
      <c r="X94" s="72"/>
      <c r="Y94" s="85"/>
      <c r="Z94" s="47"/>
      <c r="AA94" s="85"/>
      <c r="AB94" s="72"/>
      <c r="AC94" s="85"/>
      <c r="AD94" s="72"/>
      <c r="AE94" s="84"/>
      <c r="AF94" s="72"/>
      <c r="AG94" s="85"/>
      <c r="AH94" s="72"/>
    </row>
    <row r="95" spans="1:34" s="2" customFormat="1" ht="16.5" thickTop="1" thickBot="1">
      <c r="A95" s="42"/>
      <c r="B95" s="30">
        <v>92</v>
      </c>
      <c r="C95" s="33"/>
      <c r="D95" s="53"/>
      <c r="E95" s="34"/>
      <c r="F95" s="73"/>
      <c r="G95" s="84"/>
      <c r="H95" s="72"/>
      <c r="I95" s="85"/>
      <c r="J95" s="72"/>
      <c r="K95" s="85"/>
      <c r="L95" s="72"/>
      <c r="M95" s="85"/>
      <c r="N95" s="72"/>
      <c r="O95" s="85"/>
      <c r="P95" s="72"/>
      <c r="Q95" s="85"/>
      <c r="R95" s="72"/>
      <c r="S95" s="85"/>
      <c r="T95" s="72"/>
      <c r="U95" s="85"/>
      <c r="V95" s="72"/>
      <c r="W95" s="85"/>
      <c r="X95" s="72"/>
      <c r="Y95" s="85"/>
      <c r="Z95" s="47"/>
      <c r="AA95" s="85"/>
      <c r="AB95" s="72"/>
      <c r="AC95" s="85"/>
      <c r="AD95" s="72"/>
      <c r="AE95" s="84"/>
      <c r="AF95" s="72"/>
      <c r="AG95" s="85"/>
      <c r="AH95" s="72"/>
    </row>
    <row r="96" spans="1:34" s="2" customFormat="1" ht="16.5" thickTop="1" thickBot="1">
      <c r="A96" s="42"/>
      <c r="B96" s="30">
        <v>93</v>
      </c>
      <c r="C96" s="33"/>
      <c r="D96" s="53"/>
      <c r="E96" s="34"/>
      <c r="F96" s="73"/>
      <c r="G96" s="84"/>
      <c r="H96" s="72"/>
      <c r="I96" s="85"/>
      <c r="J96" s="72"/>
      <c r="K96" s="85"/>
      <c r="L96" s="72"/>
      <c r="M96" s="85"/>
      <c r="N96" s="72"/>
      <c r="O96" s="85"/>
      <c r="P96" s="72"/>
      <c r="Q96" s="85"/>
      <c r="R96" s="72"/>
      <c r="S96" s="85"/>
      <c r="T96" s="72"/>
      <c r="U96" s="85"/>
      <c r="V96" s="72"/>
      <c r="W96" s="85"/>
      <c r="X96" s="72"/>
      <c r="Y96" s="85"/>
      <c r="Z96" s="47"/>
      <c r="AA96" s="85"/>
      <c r="AB96" s="72"/>
      <c r="AC96" s="85"/>
      <c r="AD96" s="72"/>
      <c r="AE96" s="84"/>
      <c r="AF96" s="72"/>
      <c r="AG96" s="85"/>
      <c r="AH96" s="72"/>
    </row>
    <row r="97" spans="1:34" s="2" customFormat="1" ht="16.5" thickTop="1" thickBot="1">
      <c r="A97" s="42"/>
      <c r="B97" s="30">
        <v>94</v>
      </c>
      <c r="C97" s="33"/>
      <c r="D97" s="53"/>
      <c r="E97" s="34"/>
      <c r="F97" s="73"/>
      <c r="G97" s="84"/>
      <c r="H97" s="72"/>
      <c r="I97" s="85"/>
      <c r="J97" s="72"/>
      <c r="K97" s="85"/>
      <c r="L97" s="72"/>
      <c r="M97" s="85"/>
      <c r="N97" s="72"/>
      <c r="O97" s="85"/>
      <c r="P97" s="72"/>
      <c r="Q97" s="85"/>
      <c r="R97" s="72"/>
      <c r="S97" s="85"/>
      <c r="T97" s="72"/>
      <c r="U97" s="85"/>
      <c r="V97" s="72"/>
      <c r="W97" s="85"/>
      <c r="X97" s="72"/>
      <c r="Y97" s="85"/>
      <c r="Z97" s="47"/>
      <c r="AA97" s="85"/>
      <c r="AB97" s="72"/>
      <c r="AC97" s="85"/>
      <c r="AD97" s="72"/>
      <c r="AE97" s="84"/>
      <c r="AF97" s="72"/>
      <c r="AG97" s="85"/>
      <c r="AH97" s="72"/>
    </row>
    <row r="98" spans="1:34" s="2" customFormat="1" ht="16.5" thickTop="1" thickBot="1">
      <c r="A98" s="42"/>
      <c r="B98" s="30">
        <v>95</v>
      </c>
      <c r="C98" s="33"/>
      <c r="D98" s="53"/>
      <c r="E98" s="34"/>
      <c r="F98" s="73"/>
      <c r="G98" s="84"/>
      <c r="H98" s="72"/>
      <c r="I98" s="85"/>
      <c r="J98" s="72"/>
      <c r="K98" s="85"/>
      <c r="L98" s="72"/>
      <c r="M98" s="85"/>
      <c r="N98" s="72"/>
      <c r="O98" s="85"/>
      <c r="P98" s="72"/>
      <c r="Q98" s="85"/>
      <c r="R98" s="72"/>
      <c r="S98" s="85"/>
      <c r="T98" s="72"/>
      <c r="U98" s="85"/>
      <c r="V98" s="72"/>
      <c r="W98" s="85"/>
      <c r="X98" s="72"/>
      <c r="Y98" s="85"/>
      <c r="Z98" s="47"/>
      <c r="AA98" s="85"/>
      <c r="AB98" s="72"/>
      <c r="AC98" s="85"/>
      <c r="AD98" s="72"/>
      <c r="AE98" s="84"/>
      <c r="AF98" s="72"/>
      <c r="AG98" s="85"/>
      <c r="AH98" s="72"/>
    </row>
    <row r="99" spans="1:34" s="2" customFormat="1" ht="16.5" thickTop="1" thickBot="1">
      <c r="A99" s="42"/>
      <c r="B99" s="30">
        <v>96</v>
      </c>
      <c r="C99" s="50"/>
      <c r="D99" s="52"/>
      <c r="E99" s="51"/>
      <c r="F99" s="73"/>
      <c r="G99" s="84"/>
      <c r="H99" s="72"/>
      <c r="I99" s="85"/>
      <c r="J99" s="72"/>
      <c r="K99" s="85"/>
      <c r="L99" s="72"/>
      <c r="M99" s="85"/>
      <c r="N99" s="72"/>
      <c r="O99" s="85"/>
      <c r="P99" s="72"/>
      <c r="Q99" s="85"/>
      <c r="R99" s="72"/>
      <c r="S99" s="85"/>
      <c r="T99" s="72"/>
      <c r="U99" s="85"/>
      <c r="V99" s="72"/>
      <c r="W99" s="85"/>
      <c r="X99" s="72"/>
      <c r="Y99" s="85"/>
      <c r="Z99" s="47"/>
      <c r="AA99" s="85"/>
      <c r="AB99" s="72"/>
      <c r="AC99" s="85"/>
      <c r="AD99" s="72"/>
      <c r="AE99" s="84"/>
      <c r="AF99" s="72"/>
      <c r="AG99" s="85"/>
      <c r="AH99" s="72"/>
    </row>
    <row r="100" spans="1:34" s="2" customFormat="1" ht="16.5" thickTop="1" thickBot="1">
      <c r="A100" s="42"/>
      <c r="B100" s="30">
        <v>97</v>
      </c>
      <c r="C100" s="33"/>
      <c r="D100" s="53"/>
      <c r="E100" s="34"/>
      <c r="F100" s="73"/>
      <c r="G100" s="84"/>
      <c r="H100" s="72"/>
      <c r="I100" s="85"/>
      <c r="J100" s="72"/>
      <c r="K100" s="85"/>
      <c r="L100" s="72"/>
      <c r="M100" s="85"/>
      <c r="N100" s="72"/>
      <c r="O100" s="85"/>
      <c r="P100" s="72"/>
      <c r="Q100" s="85"/>
      <c r="R100" s="72"/>
      <c r="S100" s="85"/>
      <c r="T100" s="72"/>
      <c r="U100" s="85"/>
      <c r="V100" s="72"/>
      <c r="W100" s="85"/>
      <c r="X100" s="72"/>
      <c r="Y100" s="85"/>
      <c r="Z100" s="47"/>
      <c r="AA100" s="85"/>
      <c r="AB100" s="72"/>
      <c r="AC100" s="85"/>
      <c r="AD100" s="72"/>
      <c r="AE100" s="84"/>
      <c r="AF100" s="72"/>
      <c r="AG100" s="85"/>
      <c r="AH100" s="72"/>
    </row>
    <row r="101" spans="1:34" s="2" customFormat="1" ht="16.5" thickTop="1" thickBot="1">
      <c r="A101" s="42"/>
      <c r="B101" s="30">
        <v>98</v>
      </c>
      <c r="C101" s="33"/>
      <c r="D101" s="53"/>
      <c r="E101" s="34"/>
      <c r="F101" s="73"/>
      <c r="G101" s="84"/>
      <c r="H101" s="72"/>
      <c r="I101" s="85"/>
      <c r="J101" s="72"/>
      <c r="K101" s="85"/>
      <c r="L101" s="72"/>
      <c r="M101" s="85"/>
      <c r="N101" s="72"/>
      <c r="O101" s="85"/>
      <c r="P101" s="72"/>
      <c r="Q101" s="85"/>
      <c r="R101" s="72"/>
      <c r="S101" s="85"/>
      <c r="T101" s="72"/>
      <c r="U101" s="85"/>
      <c r="V101" s="72"/>
      <c r="W101" s="85"/>
      <c r="X101" s="72"/>
      <c r="Y101" s="85"/>
      <c r="Z101" s="47"/>
      <c r="AA101" s="85"/>
      <c r="AB101" s="72"/>
      <c r="AC101" s="85"/>
      <c r="AD101" s="72"/>
      <c r="AE101" s="84"/>
      <c r="AF101" s="72"/>
      <c r="AG101" s="85"/>
      <c r="AH101" s="72"/>
    </row>
    <row r="102" spans="1:34" s="2" customFormat="1" ht="16.5" thickTop="1" thickBot="1">
      <c r="A102" s="42"/>
      <c r="B102" s="30">
        <v>99</v>
      </c>
      <c r="C102" s="33"/>
      <c r="D102" s="53"/>
      <c r="E102" s="34"/>
      <c r="F102" s="73"/>
      <c r="G102" s="84"/>
      <c r="H102" s="72"/>
      <c r="I102" s="85"/>
      <c r="J102" s="72"/>
      <c r="K102" s="85"/>
      <c r="L102" s="72"/>
      <c r="M102" s="85"/>
      <c r="N102" s="72"/>
      <c r="O102" s="85"/>
      <c r="P102" s="72"/>
      <c r="Q102" s="85"/>
      <c r="R102" s="72"/>
      <c r="S102" s="85"/>
      <c r="T102" s="72"/>
      <c r="U102" s="85"/>
      <c r="V102" s="72"/>
      <c r="W102" s="85"/>
      <c r="X102" s="72"/>
      <c r="Y102" s="85"/>
      <c r="Z102" s="47"/>
      <c r="AA102" s="85"/>
      <c r="AB102" s="72"/>
      <c r="AC102" s="85"/>
      <c r="AD102" s="72"/>
      <c r="AE102" s="84"/>
      <c r="AF102" s="72"/>
      <c r="AG102" s="85"/>
      <c r="AH102" s="72"/>
    </row>
    <row r="103" spans="1:34" s="2" customFormat="1" ht="16.5" thickTop="1" thickBot="1">
      <c r="A103" s="42"/>
      <c r="B103" s="30">
        <v>100</v>
      </c>
      <c r="C103" s="33"/>
      <c r="D103" s="53"/>
      <c r="E103" s="34"/>
      <c r="F103" s="73"/>
      <c r="G103" s="84"/>
      <c r="H103" s="72"/>
      <c r="I103" s="85"/>
      <c r="J103" s="72"/>
      <c r="K103" s="85"/>
      <c r="L103" s="72"/>
      <c r="M103" s="85"/>
      <c r="N103" s="72"/>
      <c r="O103" s="85"/>
      <c r="P103" s="72"/>
      <c r="Q103" s="85"/>
      <c r="R103" s="72"/>
      <c r="S103" s="85"/>
      <c r="T103" s="72"/>
      <c r="U103" s="85"/>
      <c r="V103" s="72"/>
      <c r="W103" s="85"/>
      <c r="X103" s="72"/>
      <c r="Y103" s="85"/>
      <c r="Z103" s="47"/>
      <c r="AA103" s="85"/>
      <c r="AB103" s="72"/>
      <c r="AC103" s="85"/>
      <c r="AD103" s="72"/>
      <c r="AE103" s="84"/>
      <c r="AF103" s="72"/>
      <c r="AG103" s="85"/>
      <c r="AH103" s="72"/>
    </row>
    <row r="104" spans="1:34" s="2" customFormat="1" ht="16.5" thickTop="1" thickBot="1">
      <c r="A104" s="42"/>
      <c r="B104" s="30">
        <v>101</v>
      </c>
      <c r="C104" s="50"/>
      <c r="D104" s="52"/>
      <c r="E104" s="51"/>
      <c r="F104" s="73"/>
      <c r="G104" s="84"/>
      <c r="H104" s="72"/>
      <c r="I104" s="85"/>
      <c r="J104" s="72"/>
      <c r="K104" s="85"/>
      <c r="L104" s="72"/>
      <c r="M104" s="85"/>
      <c r="N104" s="72"/>
      <c r="O104" s="85"/>
      <c r="P104" s="72"/>
      <c r="Q104" s="85"/>
      <c r="R104" s="72"/>
      <c r="S104" s="85"/>
      <c r="T104" s="72"/>
      <c r="U104" s="85"/>
      <c r="V104" s="72"/>
      <c r="W104" s="85"/>
      <c r="X104" s="72"/>
      <c r="Y104" s="85"/>
      <c r="Z104" s="47"/>
      <c r="AA104" s="85"/>
      <c r="AB104" s="72"/>
      <c r="AC104" s="85"/>
      <c r="AD104" s="72"/>
      <c r="AE104" s="84"/>
      <c r="AF104" s="72"/>
      <c r="AG104" s="85"/>
      <c r="AH104" s="72"/>
    </row>
    <row r="105" spans="1:34" s="2" customFormat="1" ht="16.5" thickTop="1" thickBot="1">
      <c r="A105" s="42"/>
      <c r="B105" s="30">
        <v>102</v>
      </c>
      <c r="C105" s="33"/>
      <c r="D105" s="53"/>
      <c r="E105" s="34"/>
      <c r="F105" s="73"/>
      <c r="G105" s="84"/>
      <c r="H105" s="72"/>
      <c r="I105" s="85"/>
      <c r="J105" s="72"/>
      <c r="K105" s="85"/>
      <c r="L105" s="72"/>
      <c r="M105" s="85"/>
      <c r="N105" s="72"/>
      <c r="O105" s="85"/>
      <c r="P105" s="72"/>
      <c r="Q105" s="85"/>
      <c r="R105" s="72"/>
      <c r="S105" s="85"/>
      <c r="T105" s="72"/>
      <c r="U105" s="85"/>
      <c r="V105" s="72"/>
      <c r="W105" s="85"/>
      <c r="X105" s="72"/>
      <c r="Y105" s="85"/>
      <c r="Z105" s="47"/>
      <c r="AA105" s="85"/>
      <c r="AB105" s="72"/>
      <c r="AC105" s="85"/>
      <c r="AD105" s="72"/>
      <c r="AE105" s="84"/>
      <c r="AF105" s="72"/>
      <c r="AG105" s="85"/>
      <c r="AH105" s="72"/>
    </row>
    <row r="106" spans="1:34" s="2" customFormat="1" ht="16.5" thickTop="1" thickBot="1">
      <c r="A106" s="42"/>
      <c r="B106" s="30">
        <v>103</v>
      </c>
      <c r="C106" s="33"/>
      <c r="D106" s="53"/>
      <c r="E106" s="34"/>
      <c r="F106" s="73"/>
      <c r="G106" s="84"/>
      <c r="H106" s="72"/>
      <c r="I106" s="85"/>
      <c r="J106" s="72"/>
      <c r="K106" s="85"/>
      <c r="L106" s="72"/>
      <c r="M106" s="85"/>
      <c r="N106" s="72"/>
      <c r="O106" s="85"/>
      <c r="P106" s="72"/>
      <c r="Q106" s="85"/>
      <c r="R106" s="72"/>
      <c r="S106" s="85"/>
      <c r="T106" s="72"/>
      <c r="U106" s="85"/>
      <c r="V106" s="72"/>
      <c r="W106" s="85"/>
      <c r="X106" s="72"/>
      <c r="Y106" s="85"/>
      <c r="Z106" s="47"/>
      <c r="AA106" s="85"/>
      <c r="AB106" s="72"/>
      <c r="AC106" s="85"/>
      <c r="AD106" s="72"/>
      <c r="AE106" s="84"/>
      <c r="AF106" s="72"/>
      <c r="AG106" s="85"/>
      <c r="AH106" s="72"/>
    </row>
    <row r="107" spans="1:34" s="2" customFormat="1" ht="16.5" thickTop="1" thickBot="1">
      <c r="A107" s="42"/>
      <c r="B107" s="30">
        <v>104</v>
      </c>
      <c r="C107" s="33"/>
      <c r="D107" s="53"/>
      <c r="E107" s="34"/>
      <c r="F107" s="73"/>
      <c r="G107" s="84"/>
      <c r="H107" s="72"/>
      <c r="I107" s="85"/>
      <c r="J107" s="72"/>
      <c r="K107" s="85"/>
      <c r="L107" s="72"/>
      <c r="M107" s="85"/>
      <c r="N107" s="72"/>
      <c r="O107" s="85"/>
      <c r="P107" s="72"/>
      <c r="Q107" s="85"/>
      <c r="R107" s="72"/>
      <c r="S107" s="85"/>
      <c r="T107" s="72"/>
      <c r="U107" s="85"/>
      <c r="V107" s="72"/>
      <c r="W107" s="85"/>
      <c r="X107" s="72"/>
      <c r="Y107" s="85"/>
      <c r="Z107" s="47"/>
      <c r="AA107" s="85"/>
      <c r="AB107" s="72"/>
      <c r="AC107" s="85"/>
      <c r="AD107" s="72"/>
      <c r="AE107" s="84"/>
      <c r="AF107" s="72"/>
      <c r="AG107" s="85"/>
      <c r="AH107" s="72"/>
    </row>
    <row r="108" spans="1:34" s="2" customFormat="1" ht="16.5" thickTop="1" thickBot="1">
      <c r="A108" s="42"/>
      <c r="B108" s="30">
        <v>105</v>
      </c>
      <c r="C108" s="33"/>
      <c r="D108" s="53"/>
      <c r="E108" s="34"/>
      <c r="F108" s="73"/>
      <c r="G108" s="84"/>
      <c r="H108" s="72"/>
      <c r="I108" s="85"/>
      <c r="J108" s="72"/>
      <c r="K108" s="85"/>
      <c r="L108" s="72"/>
      <c r="M108" s="85"/>
      <c r="N108" s="72"/>
      <c r="O108" s="85"/>
      <c r="P108" s="72"/>
      <c r="Q108" s="85"/>
      <c r="R108" s="72"/>
      <c r="S108" s="85"/>
      <c r="T108" s="72"/>
      <c r="U108" s="85"/>
      <c r="V108" s="72"/>
      <c r="W108" s="85"/>
      <c r="X108" s="72"/>
      <c r="Y108" s="85"/>
      <c r="Z108" s="47"/>
      <c r="AA108" s="85"/>
      <c r="AB108" s="72"/>
      <c r="AC108" s="85"/>
      <c r="AD108" s="72"/>
      <c r="AE108" s="84"/>
      <c r="AF108" s="72"/>
      <c r="AG108" s="85"/>
      <c r="AH108" s="72"/>
    </row>
    <row r="109" spans="1:34" s="2" customFormat="1" ht="16.5" thickTop="1" thickBot="1">
      <c r="A109" s="42"/>
      <c r="B109" s="30">
        <v>106</v>
      </c>
      <c r="C109" s="50"/>
      <c r="D109" s="52"/>
      <c r="E109" s="51"/>
      <c r="F109" s="73"/>
      <c r="G109" s="84"/>
      <c r="H109" s="72"/>
      <c r="I109" s="85"/>
      <c r="J109" s="72"/>
      <c r="K109" s="85"/>
      <c r="L109" s="72"/>
      <c r="M109" s="85"/>
      <c r="N109" s="72"/>
      <c r="O109" s="85"/>
      <c r="P109" s="72"/>
      <c r="Q109" s="85"/>
      <c r="R109" s="72"/>
      <c r="S109" s="85"/>
      <c r="T109" s="72"/>
      <c r="U109" s="85"/>
      <c r="V109" s="72"/>
      <c r="W109" s="85"/>
      <c r="X109" s="72"/>
      <c r="Y109" s="85"/>
      <c r="Z109" s="47"/>
      <c r="AA109" s="85"/>
      <c r="AB109" s="72"/>
      <c r="AC109" s="85"/>
      <c r="AD109" s="72"/>
      <c r="AE109" s="84"/>
      <c r="AF109" s="72"/>
      <c r="AG109" s="85"/>
      <c r="AH109" s="72"/>
    </row>
    <row r="110" spans="1:34" s="2" customFormat="1" ht="16.5" thickTop="1" thickBot="1">
      <c r="A110" s="42"/>
      <c r="B110" s="30">
        <v>107</v>
      </c>
      <c r="C110" s="33"/>
      <c r="D110" s="53"/>
      <c r="E110" s="34"/>
      <c r="F110" s="73"/>
      <c r="G110" s="84"/>
      <c r="H110" s="72"/>
      <c r="I110" s="85"/>
      <c r="J110" s="72"/>
      <c r="K110" s="85"/>
      <c r="L110" s="72"/>
      <c r="M110" s="85"/>
      <c r="N110" s="72"/>
      <c r="O110" s="85"/>
      <c r="P110" s="72"/>
      <c r="Q110" s="85"/>
      <c r="R110" s="72"/>
      <c r="S110" s="85"/>
      <c r="T110" s="72"/>
      <c r="U110" s="85"/>
      <c r="V110" s="72"/>
      <c r="W110" s="85"/>
      <c r="X110" s="72"/>
      <c r="Y110" s="85"/>
      <c r="Z110" s="47"/>
      <c r="AA110" s="85"/>
      <c r="AB110" s="72"/>
      <c r="AC110" s="85"/>
      <c r="AD110" s="72"/>
      <c r="AE110" s="84"/>
      <c r="AF110" s="72"/>
      <c r="AG110" s="85"/>
      <c r="AH110" s="72"/>
    </row>
    <row r="111" spans="1:34" s="2" customFormat="1" ht="16.5" thickTop="1" thickBot="1">
      <c r="A111" s="41"/>
      <c r="B111" s="30">
        <v>108</v>
      </c>
      <c r="C111" s="33"/>
      <c r="D111" s="53"/>
      <c r="E111" s="34"/>
      <c r="F111" s="73"/>
      <c r="G111" s="84"/>
      <c r="H111" s="72"/>
      <c r="I111" s="85"/>
      <c r="J111" s="72"/>
      <c r="K111" s="85"/>
      <c r="L111" s="72"/>
      <c r="M111" s="85"/>
      <c r="N111" s="72"/>
      <c r="O111" s="85"/>
      <c r="P111" s="72"/>
      <c r="Q111" s="85"/>
      <c r="R111" s="72"/>
      <c r="S111" s="85"/>
      <c r="T111" s="72"/>
      <c r="U111" s="85"/>
      <c r="V111" s="72"/>
      <c r="W111" s="85"/>
      <c r="X111" s="72"/>
      <c r="Y111" s="85"/>
      <c r="Z111" s="47"/>
      <c r="AA111" s="85"/>
      <c r="AB111" s="72"/>
      <c r="AC111" s="85"/>
      <c r="AD111" s="72"/>
      <c r="AE111" s="84"/>
      <c r="AF111" s="72"/>
      <c r="AG111" s="85"/>
      <c r="AH111" s="72"/>
    </row>
    <row r="112" spans="1:34" s="2" customFormat="1" ht="16.5" thickTop="1" thickBot="1">
      <c r="A112" s="41"/>
      <c r="B112" s="30">
        <v>109</v>
      </c>
      <c r="C112" s="33"/>
      <c r="D112" s="53"/>
      <c r="E112" s="34"/>
      <c r="F112" s="73"/>
      <c r="G112" s="84"/>
      <c r="H112" s="72"/>
      <c r="I112" s="85"/>
      <c r="J112" s="72"/>
      <c r="K112" s="85"/>
      <c r="L112" s="72"/>
      <c r="M112" s="85"/>
      <c r="N112" s="72"/>
      <c r="O112" s="85"/>
      <c r="P112" s="72"/>
      <c r="Q112" s="85"/>
      <c r="R112" s="72"/>
      <c r="S112" s="85"/>
      <c r="T112" s="72"/>
      <c r="U112" s="85"/>
      <c r="V112" s="72"/>
      <c r="W112" s="85"/>
      <c r="X112" s="72"/>
      <c r="Y112" s="85"/>
      <c r="Z112" s="47"/>
      <c r="AA112" s="85"/>
      <c r="AB112" s="72"/>
      <c r="AC112" s="85"/>
      <c r="AD112" s="72"/>
      <c r="AE112" s="84"/>
      <c r="AF112" s="72"/>
      <c r="AG112" s="85"/>
      <c r="AH112" s="72"/>
    </row>
    <row r="113" spans="1:34" s="2" customFormat="1" ht="16.5" thickTop="1" thickBot="1">
      <c r="A113" s="41"/>
      <c r="B113" s="30">
        <v>110</v>
      </c>
      <c r="C113" s="33"/>
      <c r="D113" s="53"/>
      <c r="E113" s="34"/>
      <c r="F113" s="73"/>
      <c r="G113" s="84"/>
      <c r="H113" s="72"/>
      <c r="I113" s="85"/>
      <c r="J113" s="72"/>
      <c r="K113" s="85"/>
      <c r="L113" s="72"/>
      <c r="M113" s="85"/>
      <c r="N113" s="72"/>
      <c r="O113" s="85"/>
      <c r="P113" s="72"/>
      <c r="Q113" s="85"/>
      <c r="R113" s="72"/>
      <c r="S113" s="85"/>
      <c r="T113" s="72"/>
      <c r="U113" s="85"/>
      <c r="V113" s="72"/>
      <c r="W113" s="85"/>
      <c r="X113" s="72"/>
      <c r="Y113" s="85"/>
      <c r="Z113" s="47"/>
      <c r="AA113" s="85"/>
      <c r="AB113" s="72"/>
      <c r="AC113" s="85"/>
      <c r="AD113" s="72"/>
      <c r="AE113" s="84"/>
      <c r="AF113" s="72"/>
      <c r="AG113" s="85"/>
      <c r="AH113" s="72"/>
    </row>
    <row r="114" spans="1:34" s="2" customFormat="1" ht="16.5" thickTop="1" thickBot="1">
      <c r="A114" s="41"/>
      <c r="B114" s="30">
        <v>111</v>
      </c>
      <c r="C114" s="50"/>
      <c r="D114" s="52"/>
      <c r="E114" s="51"/>
      <c r="F114" s="73"/>
      <c r="G114" s="84"/>
      <c r="H114" s="72"/>
      <c r="I114" s="85"/>
      <c r="J114" s="72"/>
      <c r="K114" s="85"/>
      <c r="L114" s="72"/>
      <c r="M114" s="85"/>
      <c r="N114" s="72"/>
      <c r="O114" s="85"/>
      <c r="P114" s="72"/>
      <c r="Q114" s="85"/>
      <c r="R114" s="72"/>
      <c r="S114" s="85"/>
      <c r="T114" s="72"/>
      <c r="U114" s="85"/>
      <c r="V114" s="72"/>
      <c r="W114" s="85"/>
      <c r="X114" s="72"/>
      <c r="Y114" s="85"/>
      <c r="Z114" s="47"/>
      <c r="AA114" s="85"/>
      <c r="AB114" s="72"/>
      <c r="AC114" s="85"/>
      <c r="AD114" s="72"/>
      <c r="AE114" s="84"/>
      <c r="AF114" s="72"/>
      <c r="AG114" s="85"/>
      <c r="AH114" s="72"/>
    </row>
    <row r="115" spans="1:34" s="2" customFormat="1" ht="16.5" thickTop="1" thickBot="1">
      <c r="A115" s="41"/>
      <c r="B115" s="30">
        <v>112</v>
      </c>
      <c r="C115" s="33"/>
      <c r="D115" s="53"/>
      <c r="E115" s="34"/>
      <c r="F115" s="73"/>
      <c r="G115" s="84"/>
      <c r="H115" s="72"/>
      <c r="I115" s="85"/>
      <c r="J115" s="72"/>
      <c r="K115" s="85"/>
      <c r="L115" s="72"/>
      <c r="M115" s="85"/>
      <c r="N115" s="72"/>
      <c r="O115" s="85"/>
      <c r="P115" s="72"/>
      <c r="Q115" s="85"/>
      <c r="R115" s="72"/>
      <c r="S115" s="85"/>
      <c r="T115" s="72"/>
      <c r="U115" s="85"/>
      <c r="V115" s="72"/>
      <c r="W115" s="85"/>
      <c r="X115" s="72"/>
      <c r="Y115" s="85"/>
      <c r="Z115" s="47"/>
      <c r="AA115" s="85"/>
      <c r="AB115" s="72"/>
      <c r="AC115" s="85"/>
      <c r="AD115" s="72"/>
      <c r="AE115" s="84"/>
      <c r="AF115" s="72"/>
      <c r="AG115" s="85"/>
      <c r="AH115" s="72"/>
    </row>
    <row r="116" spans="1:34" s="2" customFormat="1" ht="16.5" thickTop="1" thickBot="1">
      <c r="A116" s="41"/>
      <c r="B116" s="30">
        <v>113</v>
      </c>
      <c r="C116" s="33"/>
      <c r="D116" s="53"/>
      <c r="E116" s="34"/>
      <c r="F116" s="73"/>
      <c r="G116" s="84"/>
      <c r="H116" s="72"/>
      <c r="I116" s="85"/>
      <c r="J116" s="72"/>
      <c r="K116" s="85"/>
      <c r="L116" s="72"/>
      <c r="M116" s="85"/>
      <c r="N116" s="72"/>
      <c r="O116" s="85"/>
      <c r="P116" s="72"/>
      <c r="Q116" s="85"/>
      <c r="R116" s="72"/>
      <c r="S116" s="85"/>
      <c r="T116" s="72"/>
      <c r="U116" s="85"/>
      <c r="V116" s="72"/>
      <c r="W116" s="85"/>
      <c r="X116" s="72"/>
      <c r="Y116" s="85"/>
      <c r="Z116" s="47"/>
      <c r="AA116" s="85"/>
      <c r="AB116" s="72"/>
      <c r="AC116" s="85"/>
      <c r="AD116" s="72"/>
      <c r="AE116" s="84"/>
      <c r="AF116" s="72"/>
      <c r="AG116" s="85"/>
      <c r="AH116" s="72"/>
    </row>
    <row r="117" spans="1:34" s="2" customFormat="1" ht="16.5" thickTop="1" thickBot="1">
      <c r="A117" s="41"/>
      <c r="B117" s="30">
        <v>114</v>
      </c>
      <c r="C117" s="33"/>
      <c r="D117" s="53"/>
      <c r="E117" s="34"/>
      <c r="F117" s="73"/>
      <c r="G117" s="84"/>
      <c r="H117" s="72"/>
      <c r="I117" s="85"/>
      <c r="J117" s="72"/>
      <c r="K117" s="85"/>
      <c r="L117" s="72"/>
      <c r="M117" s="85"/>
      <c r="N117" s="72"/>
      <c r="O117" s="85"/>
      <c r="P117" s="72"/>
      <c r="Q117" s="85"/>
      <c r="R117" s="72"/>
      <c r="S117" s="85"/>
      <c r="T117" s="72"/>
      <c r="U117" s="85"/>
      <c r="V117" s="72"/>
      <c r="W117" s="85"/>
      <c r="X117" s="72"/>
      <c r="Y117" s="85"/>
      <c r="Z117" s="47"/>
      <c r="AA117" s="85"/>
      <c r="AB117" s="72"/>
      <c r="AC117" s="85"/>
      <c r="AD117" s="72"/>
      <c r="AE117" s="84"/>
      <c r="AF117" s="72"/>
      <c r="AG117" s="85"/>
      <c r="AH117" s="72"/>
    </row>
    <row r="118" spans="1:34" s="2" customFormat="1" ht="16.5" thickTop="1" thickBot="1">
      <c r="A118" s="41"/>
      <c r="B118" s="30">
        <v>115</v>
      </c>
      <c r="C118" s="33"/>
      <c r="D118" s="53"/>
      <c r="E118" s="34"/>
      <c r="F118" s="73"/>
      <c r="G118" s="84"/>
      <c r="H118" s="72"/>
      <c r="I118" s="85"/>
      <c r="J118" s="72"/>
      <c r="K118" s="85"/>
      <c r="L118" s="72"/>
      <c r="M118" s="85"/>
      <c r="N118" s="72"/>
      <c r="O118" s="85"/>
      <c r="P118" s="72"/>
      <c r="Q118" s="85"/>
      <c r="R118" s="72"/>
      <c r="S118" s="85"/>
      <c r="T118" s="72"/>
      <c r="U118" s="85"/>
      <c r="V118" s="72"/>
      <c r="W118" s="85"/>
      <c r="X118" s="72"/>
      <c r="Y118" s="85"/>
      <c r="Z118" s="47"/>
      <c r="AA118" s="85"/>
      <c r="AB118" s="72"/>
      <c r="AC118" s="85"/>
      <c r="AD118" s="72"/>
      <c r="AE118" s="84"/>
      <c r="AF118" s="72"/>
      <c r="AG118" s="85"/>
      <c r="AH118" s="72"/>
    </row>
    <row r="119" spans="1:34" s="2" customFormat="1" ht="16.5" thickTop="1" thickBot="1">
      <c r="A119" s="41"/>
      <c r="B119" s="30">
        <v>116</v>
      </c>
      <c r="C119" s="50"/>
      <c r="D119" s="52"/>
      <c r="E119" s="51"/>
      <c r="F119" s="73"/>
      <c r="G119" s="84"/>
      <c r="H119" s="72"/>
      <c r="I119" s="85"/>
      <c r="J119" s="72"/>
      <c r="K119" s="85"/>
      <c r="L119" s="72"/>
      <c r="M119" s="85"/>
      <c r="N119" s="72"/>
      <c r="O119" s="85"/>
      <c r="P119" s="72"/>
      <c r="Q119" s="85"/>
      <c r="R119" s="72"/>
      <c r="S119" s="85"/>
      <c r="T119" s="72"/>
      <c r="U119" s="85"/>
      <c r="V119" s="72"/>
      <c r="W119" s="85"/>
      <c r="X119" s="72"/>
      <c r="Y119" s="85"/>
      <c r="Z119" s="47"/>
      <c r="AA119" s="85"/>
      <c r="AB119" s="72"/>
      <c r="AC119" s="85"/>
      <c r="AD119" s="72"/>
      <c r="AE119" s="84"/>
      <c r="AF119" s="72"/>
      <c r="AG119" s="85"/>
      <c r="AH119" s="72"/>
    </row>
    <row r="120" spans="1:34" s="2" customFormat="1" ht="16.5" thickTop="1" thickBot="1">
      <c r="A120" s="41"/>
      <c r="B120" s="30">
        <v>117</v>
      </c>
      <c r="C120" s="33"/>
      <c r="D120" s="53"/>
      <c r="E120" s="34"/>
      <c r="F120" s="73"/>
      <c r="G120" s="84"/>
      <c r="H120" s="72"/>
      <c r="I120" s="85"/>
      <c r="J120" s="72"/>
      <c r="K120" s="85"/>
      <c r="L120" s="72"/>
      <c r="M120" s="85"/>
      <c r="N120" s="72"/>
      <c r="O120" s="85"/>
      <c r="P120" s="72"/>
      <c r="Q120" s="85"/>
      <c r="R120" s="72"/>
      <c r="S120" s="85"/>
      <c r="T120" s="72"/>
      <c r="U120" s="85"/>
      <c r="V120" s="72"/>
      <c r="W120" s="85"/>
      <c r="X120" s="72"/>
      <c r="Y120" s="85"/>
      <c r="Z120" s="47"/>
      <c r="AA120" s="85"/>
      <c r="AB120" s="72"/>
      <c r="AC120" s="85"/>
      <c r="AD120" s="72"/>
      <c r="AE120" s="84"/>
      <c r="AF120" s="72"/>
      <c r="AG120" s="85"/>
      <c r="AH120" s="72"/>
    </row>
    <row r="121" spans="1:34" s="2" customFormat="1" ht="16.5" thickTop="1" thickBot="1">
      <c r="A121" s="41"/>
      <c r="B121" s="30">
        <v>118</v>
      </c>
      <c r="C121" s="33"/>
      <c r="D121" s="53"/>
      <c r="E121" s="34"/>
      <c r="F121" s="73"/>
      <c r="G121" s="84"/>
      <c r="H121" s="72"/>
      <c r="I121" s="85"/>
      <c r="J121" s="72"/>
      <c r="K121" s="85"/>
      <c r="L121" s="72"/>
      <c r="M121" s="85"/>
      <c r="N121" s="72"/>
      <c r="O121" s="85"/>
      <c r="P121" s="72"/>
      <c r="Q121" s="85"/>
      <c r="R121" s="72"/>
      <c r="S121" s="85"/>
      <c r="T121" s="72"/>
      <c r="U121" s="85"/>
      <c r="V121" s="72"/>
      <c r="W121" s="85"/>
      <c r="X121" s="72"/>
      <c r="Y121" s="85"/>
      <c r="Z121" s="47"/>
      <c r="AA121" s="85"/>
      <c r="AB121" s="72"/>
      <c r="AC121" s="85"/>
      <c r="AD121" s="72"/>
      <c r="AE121" s="84"/>
      <c r="AF121" s="72"/>
      <c r="AG121" s="85"/>
      <c r="AH121" s="72"/>
    </row>
    <row r="122" spans="1:34" s="2" customFormat="1" ht="16.5" thickTop="1" thickBot="1">
      <c r="A122" s="41"/>
      <c r="B122" s="30">
        <v>119</v>
      </c>
      <c r="C122" s="33"/>
      <c r="D122" s="53"/>
      <c r="E122" s="34"/>
      <c r="F122" s="73"/>
      <c r="G122" s="84"/>
      <c r="H122" s="72"/>
      <c r="I122" s="85"/>
      <c r="J122" s="72"/>
      <c r="K122" s="85"/>
      <c r="L122" s="72"/>
      <c r="M122" s="85"/>
      <c r="N122" s="72"/>
      <c r="O122" s="85"/>
      <c r="P122" s="72"/>
      <c r="Q122" s="85"/>
      <c r="R122" s="72"/>
      <c r="S122" s="85"/>
      <c r="T122" s="72"/>
      <c r="U122" s="85"/>
      <c r="V122" s="72"/>
      <c r="W122" s="85"/>
      <c r="X122" s="72"/>
      <c r="Y122" s="85"/>
      <c r="Z122" s="47"/>
      <c r="AA122" s="85"/>
      <c r="AB122" s="72"/>
      <c r="AC122" s="85"/>
      <c r="AD122" s="72"/>
      <c r="AE122" s="84"/>
      <c r="AF122" s="72"/>
      <c r="AG122" s="85"/>
      <c r="AH122" s="72"/>
    </row>
    <row r="123" spans="1:34" s="2" customFormat="1" ht="16.5" thickTop="1" thickBot="1">
      <c r="A123" s="41"/>
      <c r="B123" s="30">
        <v>120</v>
      </c>
      <c r="C123" s="33"/>
      <c r="D123" s="53"/>
      <c r="E123" s="34"/>
      <c r="F123" s="73"/>
      <c r="G123" s="84"/>
      <c r="H123" s="72"/>
      <c r="I123" s="85"/>
      <c r="J123" s="72"/>
      <c r="K123" s="85"/>
      <c r="L123" s="72"/>
      <c r="M123" s="85"/>
      <c r="N123" s="72"/>
      <c r="O123" s="85"/>
      <c r="P123" s="72"/>
      <c r="Q123" s="85"/>
      <c r="R123" s="72"/>
      <c r="S123" s="85"/>
      <c r="T123" s="72"/>
      <c r="U123" s="85"/>
      <c r="V123" s="72"/>
      <c r="W123" s="85"/>
      <c r="X123" s="72"/>
      <c r="Y123" s="85"/>
      <c r="Z123" s="47"/>
      <c r="AA123" s="85"/>
      <c r="AB123" s="72"/>
      <c r="AC123" s="85"/>
      <c r="AD123" s="72"/>
      <c r="AE123" s="84"/>
      <c r="AF123" s="72"/>
      <c r="AG123" s="85"/>
      <c r="AH123" s="72"/>
    </row>
    <row r="124" spans="1:34" s="2" customFormat="1" ht="16.5" thickTop="1" thickBot="1">
      <c r="A124" s="41"/>
      <c r="B124" s="30">
        <v>121</v>
      </c>
      <c r="C124" s="50"/>
      <c r="D124" s="52"/>
      <c r="E124" s="51"/>
      <c r="F124" s="73"/>
      <c r="G124" s="84"/>
      <c r="H124" s="72"/>
      <c r="I124" s="85"/>
      <c r="J124" s="72"/>
      <c r="K124" s="85"/>
      <c r="L124" s="72"/>
      <c r="M124" s="85"/>
      <c r="N124" s="72"/>
      <c r="O124" s="85"/>
      <c r="P124" s="72"/>
      <c r="Q124" s="85"/>
      <c r="R124" s="72"/>
      <c r="S124" s="85"/>
      <c r="T124" s="72"/>
      <c r="U124" s="85"/>
      <c r="V124" s="72"/>
      <c r="W124" s="85"/>
      <c r="X124" s="72"/>
      <c r="Y124" s="85"/>
      <c r="Z124" s="47"/>
      <c r="AA124" s="85"/>
      <c r="AB124" s="72"/>
      <c r="AC124" s="85"/>
      <c r="AD124" s="72"/>
      <c r="AE124" s="84"/>
      <c r="AF124" s="72"/>
      <c r="AG124" s="85"/>
      <c r="AH124" s="72"/>
    </row>
    <row r="125" spans="1:34" s="2" customFormat="1" ht="16.5" thickTop="1" thickBot="1">
      <c r="A125" s="41"/>
      <c r="B125" s="30">
        <v>122</v>
      </c>
      <c r="C125" s="33"/>
      <c r="D125" s="53"/>
      <c r="E125" s="34"/>
      <c r="F125" s="73"/>
      <c r="G125" s="84"/>
      <c r="H125" s="72"/>
      <c r="I125" s="85"/>
      <c r="J125" s="72"/>
      <c r="K125" s="85"/>
      <c r="L125" s="72"/>
      <c r="M125" s="85"/>
      <c r="N125" s="72"/>
      <c r="O125" s="85"/>
      <c r="P125" s="72"/>
      <c r="Q125" s="85"/>
      <c r="R125" s="72"/>
      <c r="S125" s="85"/>
      <c r="T125" s="72"/>
      <c r="U125" s="85"/>
      <c r="V125" s="72"/>
      <c r="W125" s="85"/>
      <c r="X125" s="72"/>
      <c r="Y125" s="85"/>
      <c r="Z125" s="47"/>
      <c r="AA125" s="85"/>
      <c r="AB125" s="72"/>
      <c r="AC125" s="85"/>
      <c r="AD125" s="72"/>
      <c r="AE125" s="84"/>
      <c r="AF125" s="72"/>
      <c r="AG125" s="85"/>
      <c r="AH125" s="72"/>
    </row>
    <row r="126" spans="1:34" s="2" customFormat="1" ht="16.5" thickTop="1" thickBot="1">
      <c r="A126" s="41"/>
      <c r="B126" s="30">
        <v>123</v>
      </c>
      <c r="C126" s="33"/>
      <c r="D126" s="53"/>
      <c r="E126" s="34"/>
      <c r="F126" s="73"/>
      <c r="G126" s="84"/>
      <c r="H126" s="72"/>
      <c r="I126" s="85"/>
      <c r="J126" s="72"/>
      <c r="K126" s="85"/>
      <c r="L126" s="72"/>
      <c r="M126" s="85"/>
      <c r="N126" s="72"/>
      <c r="O126" s="85"/>
      <c r="P126" s="72"/>
      <c r="Q126" s="85"/>
      <c r="R126" s="72"/>
      <c r="S126" s="85"/>
      <c r="T126" s="72"/>
      <c r="U126" s="85"/>
      <c r="V126" s="72"/>
      <c r="W126" s="85"/>
      <c r="X126" s="72"/>
      <c r="Y126" s="85"/>
      <c r="Z126" s="47"/>
      <c r="AA126" s="85"/>
      <c r="AB126" s="72"/>
      <c r="AC126" s="85"/>
      <c r="AD126" s="72"/>
      <c r="AE126" s="84"/>
      <c r="AF126" s="72"/>
      <c r="AG126" s="85"/>
      <c r="AH126" s="72"/>
    </row>
    <row r="127" spans="1:34" s="2" customFormat="1" ht="16.5" thickTop="1" thickBot="1">
      <c r="A127" s="41"/>
      <c r="B127" s="30">
        <v>124</v>
      </c>
      <c r="C127" s="33"/>
      <c r="D127" s="53"/>
      <c r="E127" s="34"/>
      <c r="F127" s="73"/>
      <c r="G127" s="84"/>
      <c r="H127" s="72"/>
      <c r="I127" s="85"/>
      <c r="J127" s="72"/>
      <c r="K127" s="85"/>
      <c r="L127" s="72"/>
      <c r="M127" s="85"/>
      <c r="N127" s="72"/>
      <c r="O127" s="85"/>
      <c r="P127" s="72"/>
      <c r="Q127" s="85"/>
      <c r="R127" s="72"/>
      <c r="S127" s="85"/>
      <c r="T127" s="72"/>
      <c r="U127" s="85"/>
      <c r="V127" s="72"/>
      <c r="W127" s="85"/>
      <c r="X127" s="72"/>
      <c r="Y127" s="85"/>
      <c r="Z127" s="47"/>
      <c r="AA127" s="85"/>
      <c r="AB127" s="72"/>
      <c r="AC127" s="85"/>
      <c r="AD127" s="72"/>
      <c r="AE127" s="84"/>
      <c r="AF127" s="72"/>
      <c r="AG127" s="85"/>
      <c r="AH127" s="72"/>
    </row>
    <row r="128" spans="1:34" s="2" customFormat="1" ht="16.5" thickTop="1" thickBot="1">
      <c r="A128" s="41"/>
      <c r="B128" s="30">
        <v>125</v>
      </c>
      <c r="C128" s="33"/>
      <c r="D128" s="53"/>
      <c r="E128" s="34"/>
      <c r="F128" s="73"/>
      <c r="G128" s="84"/>
      <c r="H128" s="72"/>
      <c r="I128" s="85"/>
      <c r="J128" s="72"/>
      <c r="K128" s="85"/>
      <c r="L128" s="72"/>
      <c r="M128" s="85"/>
      <c r="N128" s="72"/>
      <c r="O128" s="85"/>
      <c r="P128" s="72"/>
      <c r="Q128" s="85"/>
      <c r="R128" s="72"/>
      <c r="S128" s="85"/>
      <c r="T128" s="72"/>
      <c r="U128" s="85"/>
      <c r="V128" s="72"/>
      <c r="W128" s="85"/>
      <c r="X128" s="72"/>
      <c r="Y128" s="85"/>
      <c r="Z128" s="47"/>
      <c r="AA128" s="85"/>
      <c r="AB128" s="72"/>
      <c r="AC128" s="85"/>
      <c r="AD128" s="72"/>
      <c r="AE128" s="84"/>
      <c r="AF128" s="72"/>
      <c r="AG128" s="85"/>
      <c r="AH128" s="72"/>
    </row>
    <row r="129" spans="1:34" s="2" customFormat="1" ht="16.5" thickTop="1" thickBot="1">
      <c r="A129" s="41"/>
      <c r="B129" s="30">
        <v>126</v>
      </c>
      <c r="C129" s="50"/>
      <c r="D129" s="52"/>
      <c r="E129" s="51"/>
      <c r="F129" s="73"/>
      <c r="G129" s="84"/>
      <c r="H129" s="72"/>
      <c r="I129" s="85"/>
      <c r="J129" s="72"/>
      <c r="K129" s="85"/>
      <c r="L129" s="72"/>
      <c r="M129" s="85"/>
      <c r="N129" s="72"/>
      <c r="O129" s="85"/>
      <c r="P129" s="72"/>
      <c r="Q129" s="85"/>
      <c r="R129" s="72"/>
      <c r="S129" s="85"/>
      <c r="T129" s="72"/>
      <c r="U129" s="85"/>
      <c r="V129" s="72"/>
      <c r="W129" s="85"/>
      <c r="X129" s="72"/>
      <c r="Y129" s="85"/>
      <c r="Z129" s="47"/>
      <c r="AA129" s="85"/>
      <c r="AB129" s="72"/>
      <c r="AC129" s="85"/>
      <c r="AD129" s="72"/>
      <c r="AE129" s="84"/>
      <c r="AF129" s="72"/>
      <c r="AG129" s="85"/>
      <c r="AH129" s="72"/>
    </row>
    <row r="130" spans="1:34" s="2" customFormat="1" ht="16.5" thickTop="1" thickBot="1">
      <c r="A130" s="41"/>
      <c r="B130" s="30">
        <v>127</v>
      </c>
      <c r="C130" s="33"/>
      <c r="D130" s="53"/>
      <c r="E130" s="34"/>
      <c r="F130" s="73"/>
      <c r="G130" s="84"/>
      <c r="H130" s="72"/>
      <c r="I130" s="85"/>
      <c r="J130" s="72"/>
      <c r="K130" s="85"/>
      <c r="L130" s="72"/>
      <c r="M130" s="85"/>
      <c r="N130" s="72"/>
      <c r="O130" s="85"/>
      <c r="P130" s="72"/>
      <c r="Q130" s="85"/>
      <c r="R130" s="72"/>
      <c r="S130" s="85"/>
      <c r="T130" s="72"/>
      <c r="U130" s="85"/>
      <c r="V130" s="72"/>
      <c r="W130" s="85"/>
      <c r="X130" s="72"/>
      <c r="Y130" s="85"/>
      <c r="Z130" s="47"/>
      <c r="AA130" s="85"/>
      <c r="AB130" s="72"/>
      <c r="AC130" s="85"/>
      <c r="AD130" s="72"/>
      <c r="AE130" s="84"/>
      <c r="AF130" s="72"/>
      <c r="AG130" s="85"/>
      <c r="AH130" s="72"/>
    </row>
    <row r="131" spans="1:34" s="2" customFormat="1" ht="16.5" thickTop="1" thickBot="1">
      <c r="A131" s="42"/>
      <c r="B131" s="30">
        <v>128</v>
      </c>
      <c r="C131" s="33"/>
      <c r="D131" s="53"/>
      <c r="E131" s="34"/>
      <c r="F131" s="73"/>
      <c r="G131" s="84"/>
      <c r="H131" s="72"/>
      <c r="I131" s="85"/>
      <c r="J131" s="72"/>
      <c r="K131" s="85"/>
      <c r="L131" s="72"/>
      <c r="M131" s="85"/>
      <c r="N131" s="72"/>
      <c r="O131" s="85"/>
      <c r="P131" s="72"/>
      <c r="Q131" s="85"/>
      <c r="R131" s="72"/>
      <c r="S131" s="85"/>
      <c r="T131" s="72"/>
      <c r="U131" s="85"/>
      <c r="V131" s="72"/>
      <c r="W131" s="85"/>
      <c r="X131" s="72"/>
      <c r="Y131" s="85"/>
      <c r="Z131" s="47"/>
      <c r="AA131" s="85"/>
      <c r="AB131" s="72"/>
      <c r="AC131" s="85"/>
      <c r="AD131" s="72"/>
      <c r="AE131" s="84"/>
      <c r="AF131" s="72"/>
      <c r="AG131" s="85"/>
      <c r="AH131" s="72"/>
    </row>
    <row r="132" spans="1:34" s="2" customFormat="1" ht="16.5" thickTop="1" thickBot="1">
      <c r="A132" s="42"/>
      <c r="B132" s="30">
        <v>129</v>
      </c>
      <c r="C132" s="33"/>
      <c r="D132" s="53"/>
      <c r="E132" s="34"/>
      <c r="F132" s="73"/>
      <c r="G132" s="84"/>
      <c r="H132" s="72"/>
      <c r="I132" s="85"/>
      <c r="J132" s="72"/>
      <c r="K132" s="85"/>
      <c r="L132" s="72"/>
      <c r="M132" s="85"/>
      <c r="N132" s="72"/>
      <c r="O132" s="85"/>
      <c r="P132" s="72"/>
      <c r="Q132" s="85"/>
      <c r="R132" s="72"/>
      <c r="S132" s="85"/>
      <c r="T132" s="72"/>
      <c r="U132" s="85"/>
      <c r="V132" s="72"/>
      <c r="W132" s="85"/>
      <c r="X132" s="72"/>
      <c r="Y132" s="85"/>
      <c r="Z132" s="47"/>
      <c r="AA132" s="85"/>
      <c r="AB132" s="72"/>
      <c r="AC132" s="85"/>
      <c r="AD132" s="72"/>
      <c r="AE132" s="84"/>
      <c r="AF132" s="72"/>
      <c r="AG132" s="85"/>
      <c r="AH132" s="72"/>
    </row>
    <row r="133" spans="1:34" s="2" customFormat="1" ht="16.5" thickTop="1" thickBot="1">
      <c r="A133" s="42"/>
      <c r="B133" s="30">
        <v>130</v>
      </c>
      <c r="C133" s="33"/>
      <c r="D133" s="53"/>
      <c r="E133" s="34"/>
      <c r="F133" s="73"/>
      <c r="G133" s="84"/>
      <c r="H133" s="72"/>
      <c r="I133" s="85"/>
      <c r="J133" s="72"/>
      <c r="K133" s="85"/>
      <c r="L133" s="72"/>
      <c r="M133" s="85"/>
      <c r="N133" s="72"/>
      <c r="O133" s="85"/>
      <c r="P133" s="72"/>
      <c r="Q133" s="85"/>
      <c r="R133" s="72"/>
      <c r="S133" s="85"/>
      <c r="T133" s="72"/>
      <c r="U133" s="85"/>
      <c r="V133" s="72"/>
      <c r="W133" s="85"/>
      <c r="X133" s="72"/>
      <c r="Y133" s="85"/>
      <c r="Z133" s="47"/>
      <c r="AA133" s="85"/>
      <c r="AB133" s="72"/>
      <c r="AC133" s="85"/>
      <c r="AD133" s="72"/>
      <c r="AE133" s="84"/>
      <c r="AF133" s="72"/>
      <c r="AG133" s="85"/>
      <c r="AH133" s="72"/>
    </row>
    <row r="134" spans="1:34" ht="22.5" customHeight="1" thickTop="1" thickBot="1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</row>
    <row r="13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517"/>
  <sheetViews>
    <sheetView showGridLines="0" zoomScaleNormal="100" workbookViewId="0">
      <selection activeCell="I76" sqref="I76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28" width="21.453125" style="21" customWidth="1"/>
    <col min="29" max="16384" width="9.1796875" style="21"/>
  </cols>
  <sheetData>
    <row r="1" spans="1:12" ht="56.25" customHeight="1" thickTop="1" thickBot="1">
      <c r="A1" s="76" t="s">
        <v>17</v>
      </c>
      <c r="B1" s="76" t="s">
        <v>8</v>
      </c>
      <c r="C1" s="76" t="s">
        <v>6</v>
      </c>
      <c r="D1" s="76" t="s">
        <v>0</v>
      </c>
      <c r="E1" s="77" t="s">
        <v>88</v>
      </c>
      <c r="F1" s="76" t="s">
        <v>27</v>
      </c>
      <c r="G1" s="88" t="s">
        <v>25</v>
      </c>
      <c r="H1" s="76" t="s">
        <v>60</v>
      </c>
      <c r="I1" s="89" t="s">
        <v>58</v>
      </c>
      <c r="J1" s="76" t="s">
        <v>61</v>
      </c>
      <c r="K1" s="87" t="s">
        <v>59</v>
      </c>
      <c r="L1" s="76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IF(AA186="","",AA186)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customHeigh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customHeigh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IF(AA215="","",AA215)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IF(AA223="","",AA223)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customHeigh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customHeigh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customHeigh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129" si="15">IFERROR(IF(F66&gt;80000,D66-I66,0),"")</f>
        <v/>
      </c>
      <c r="H66" s="20" t="str">
        <f t="shared" ref="H66:H129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customHeigh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s="70" customFormat="1" ht="30" customHeight="1">
      <c r="A72" s="17">
        <f>IFERROR(IF(FORNECEDORES!B74="","",FORNECEDORES!B74),"")</f>
        <v>71</v>
      </c>
      <c r="B72" s="18" t="str">
        <f>IFERROR(IF(FORNECEDORES!C74="","",FORNECEDORES!C74),"")</f>
        <v/>
      </c>
      <c r="C72" s="35" t="str">
        <f>IFERROR(IF(FORNECEDORES!D74="","",FORNECEDORES!D74),"")</f>
        <v/>
      </c>
      <c r="D72" s="32" t="str">
        <f>IFERROR(IF(FORNECEDORES!F74="","",FORNECEDORES!F74),"")</f>
        <v/>
      </c>
      <c r="E72" s="31" t="str">
        <f t="shared" ref="E72:E101" si="21">IF(AA256="","",AA256)</f>
        <v/>
      </c>
      <c r="F72" s="19" t="str">
        <f t="shared" ref="F72:F101" si="22">IFERROR(E72*D72,"")</f>
        <v/>
      </c>
      <c r="G72" s="45" t="str">
        <f t="shared" ref="G72:G101" si="23">IFERROR(IF(F72&gt;80000,D72-I72,0),"")</f>
        <v/>
      </c>
      <c r="H72" s="20" t="str">
        <f t="shared" ref="H72:H101" si="24">IFERROR(IF(F72&gt;80000,G72*E72,0),"")</f>
        <v/>
      </c>
      <c r="I72" s="45" t="str">
        <f t="shared" ref="I72:I101" si="25">IFERROR(IF(F72&lt;=80000,0,ROUNDDOWN(0.25*D72,0)),"")</f>
        <v/>
      </c>
      <c r="J72" s="20" t="str">
        <f t="shared" ref="J72:J101" si="26">IFERROR(IF(F72&lt;=80000,0,I72*E72),"")</f>
        <v/>
      </c>
      <c r="K72" s="45">
        <f t="shared" ref="K72:K101" si="27">IFERROR(IF(F72&lt;=80000,1*D72,0),"")</f>
        <v>0</v>
      </c>
      <c r="L72" s="20">
        <f t="shared" ref="L72:L101" si="28">IFERROR(IF(F72&lt;=80000,F72,0),"")</f>
        <v>0</v>
      </c>
    </row>
    <row r="73" spans="1:12" s="70" customFormat="1" ht="30" customHeight="1">
      <c r="A73" s="17">
        <f>IFERROR(IF(FORNECEDORES!B75="","",FORNECEDORES!B75),"")</f>
        <v>72</v>
      </c>
      <c r="B73" s="18" t="str">
        <f>IFERROR(IF(FORNECEDORES!C75="","",FORNECEDORES!C75),"")</f>
        <v/>
      </c>
      <c r="C73" s="35" t="str">
        <f>IFERROR(IF(FORNECEDORES!D75="","",FORNECEDORES!D75),"")</f>
        <v/>
      </c>
      <c r="D73" s="32" t="str">
        <f>IFERROR(IF(FORNECEDORES!F75="","",FORNECEDORES!F75),"")</f>
        <v/>
      </c>
      <c r="E73" s="31" t="str">
        <f t="shared" si="21"/>
        <v/>
      </c>
      <c r="F73" s="19" t="str">
        <f t="shared" si="22"/>
        <v/>
      </c>
      <c r="G73" s="45" t="str">
        <f t="shared" si="23"/>
        <v/>
      </c>
      <c r="H73" s="20" t="str">
        <f t="shared" si="24"/>
        <v/>
      </c>
      <c r="I73" s="45" t="str">
        <f t="shared" si="25"/>
        <v/>
      </c>
      <c r="J73" s="20" t="str">
        <f t="shared" si="26"/>
        <v/>
      </c>
      <c r="K73" s="45">
        <f t="shared" si="27"/>
        <v>0</v>
      </c>
      <c r="L73" s="20">
        <f t="shared" si="28"/>
        <v>0</v>
      </c>
    </row>
    <row r="74" spans="1:12" s="70" customFormat="1" ht="30" customHeight="1">
      <c r="A74" s="17">
        <f>IFERROR(IF(FORNECEDORES!B76="","",FORNECEDORES!B76),"")</f>
        <v>73</v>
      </c>
      <c r="B74" s="18" t="str">
        <f>IFERROR(IF(FORNECEDORES!C76="","",FORNECEDORES!C76),"")</f>
        <v/>
      </c>
      <c r="C74" s="35" t="str">
        <f>IFERROR(IF(FORNECEDORES!D76="","",FORNECEDORES!D76),"")</f>
        <v/>
      </c>
      <c r="D74" s="32" t="str">
        <f>IFERROR(IF(FORNECEDORES!F76="","",FORNECEDORES!F76),"")</f>
        <v/>
      </c>
      <c r="E74" s="31" t="str">
        <f t="shared" si="21"/>
        <v/>
      </c>
      <c r="F74" s="19" t="str">
        <f t="shared" si="22"/>
        <v/>
      </c>
      <c r="G74" s="45" t="str">
        <f t="shared" si="23"/>
        <v/>
      </c>
      <c r="H74" s="20" t="str">
        <f t="shared" si="24"/>
        <v/>
      </c>
      <c r="I74" s="45" t="str">
        <f t="shared" si="25"/>
        <v/>
      </c>
      <c r="J74" s="20" t="str">
        <f t="shared" si="26"/>
        <v/>
      </c>
      <c r="K74" s="45">
        <f t="shared" si="27"/>
        <v>0</v>
      </c>
      <c r="L74" s="20">
        <f t="shared" si="28"/>
        <v>0</v>
      </c>
    </row>
    <row r="75" spans="1:12" s="70" customFormat="1" ht="30" customHeight="1">
      <c r="A75" s="17">
        <f>IFERROR(IF(FORNECEDORES!B77="","",FORNECEDORES!B77),"")</f>
        <v>74</v>
      </c>
      <c r="B75" s="18" t="str">
        <f>IFERROR(IF(FORNECEDORES!C77="","",FORNECEDORES!C77),"")</f>
        <v/>
      </c>
      <c r="C75" s="35" t="str">
        <f>IFERROR(IF(FORNECEDORES!D77="","",FORNECEDORES!D77),"")</f>
        <v/>
      </c>
      <c r="D75" s="32" t="str">
        <f>IFERROR(IF(FORNECEDORES!F77="","",FORNECEDORES!F77),"")</f>
        <v/>
      </c>
      <c r="E75" s="31" t="str">
        <f t="shared" si="21"/>
        <v/>
      </c>
      <c r="F75" s="19" t="str">
        <f t="shared" si="22"/>
        <v/>
      </c>
      <c r="G75" s="45" t="str">
        <f t="shared" si="23"/>
        <v/>
      </c>
      <c r="H75" s="20" t="str">
        <f t="shared" si="24"/>
        <v/>
      </c>
      <c r="I75" s="45" t="str">
        <f t="shared" si="25"/>
        <v/>
      </c>
      <c r="J75" s="20" t="str">
        <f t="shared" si="26"/>
        <v/>
      </c>
      <c r="K75" s="45">
        <f t="shared" si="27"/>
        <v>0</v>
      </c>
      <c r="L75" s="20">
        <f t="shared" si="28"/>
        <v>0</v>
      </c>
    </row>
    <row r="76" spans="1:12" s="70" customFormat="1" ht="30" customHeight="1">
      <c r="A76" s="17">
        <f>IFERROR(IF(FORNECEDORES!B78="","",FORNECEDORES!B78),"")</f>
        <v>75</v>
      </c>
      <c r="B76" s="18" t="str">
        <f>IFERROR(IF(FORNECEDORES!C78="","",FORNECEDORES!C78),"")</f>
        <v/>
      </c>
      <c r="C76" s="35" t="str">
        <f>IFERROR(IF(FORNECEDORES!D78="","",FORNECEDORES!D78),"")</f>
        <v/>
      </c>
      <c r="D76" s="32" t="str">
        <f>IFERROR(IF(FORNECEDORES!F78="","",FORNECEDORES!F78),"")</f>
        <v/>
      </c>
      <c r="E76" s="31" t="str">
        <f t="shared" si="21"/>
        <v/>
      </c>
      <c r="F76" s="19" t="str">
        <f t="shared" si="22"/>
        <v/>
      </c>
      <c r="G76" s="45" t="str">
        <f t="shared" si="23"/>
        <v/>
      </c>
      <c r="H76" s="20" t="str">
        <f t="shared" si="24"/>
        <v/>
      </c>
      <c r="I76" s="45" t="str">
        <f t="shared" si="25"/>
        <v/>
      </c>
      <c r="J76" s="20" t="str">
        <f t="shared" si="26"/>
        <v/>
      </c>
      <c r="K76" s="45">
        <f t="shared" si="27"/>
        <v>0</v>
      </c>
      <c r="L76" s="20">
        <f t="shared" si="28"/>
        <v>0</v>
      </c>
    </row>
    <row r="77" spans="1:12" s="70" customFormat="1" ht="30" customHeight="1">
      <c r="A77" s="17">
        <f>IFERROR(IF(FORNECEDORES!B79="","",FORNECEDORES!B79),"")</f>
        <v>76</v>
      </c>
      <c r="B77" s="18" t="str">
        <f>IFERROR(IF(FORNECEDORES!C79="","",FORNECEDORES!C79),"")</f>
        <v/>
      </c>
      <c r="C77" s="35" t="str">
        <f>IFERROR(IF(FORNECEDORES!D79="","",FORNECEDORES!D79),"")</f>
        <v/>
      </c>
      <c r="D77" s="32" t="str">
        <f>IFERROR(IF(FORNECEDORES!F79="","",FORNECEDORES!F79),"")</f>
        <v/>
      </c>
      <c r="E77" s="31" t="str">
        <f t="shared" si="21"/>
        <v/>
      </c>
      <c r="F77" s="19" t="str">
        <f t="shared" si="22"/>
        <v/>
      </c>
      <c r="G77" s="45" t="str">
        <f t="shared" si="23"/>
        <v/>
      </c>
      <c r="H77" s="20" t="str">
        <f t="shared" si="24"/>
        <v/>
      </c>
      <c r="I77" s="45" t="str">
        <f t="shared" si="25"/>
        <v/>
      </c>
      <c r="J77" s="20" t="str">
        <f t="shared" si="26"/>
        <v/>
      </c>
      <c r="K77" s="45">
        <f t="shared" si="27"/>
        <v>0</v>
      </c>
      <c r="L77" s="20">
        <f t="shared" si="28"/>
        <v>0</v>
      </c>
    </row>
    <row r="78" spans="1:12" s="70" customFormat="1" ht="30" customHeight="1">
      <c r="A78" s="17">
        <f>IFERROR(IF(FORNECEDORES!B80="","",FORNECEDORES!B80),"")</f>
        <v>77</v>
      </c>
      <c r="B78" s="18" t="str">
        <f>IFERROR(IF(FORNECEDORES!C80="","",FORNECEDORES!C80),"")</f>
        <v/>
      </c>
      <c r="C78" s="35" t="str">
        <f>IFERROR(IF(FORNECEDORES!D80="","",FORNECEDORES!D80),"")</f>
        <v/>
      </c>
      <c r="D78" s="32" t="str">
        <f>IFERROR(IF(FORNECEDORES!F80="","",FORNECEDORES!F80),"")</f>
        <v/>
      </c>
      <c r="E78" s="31" t="str">
        <f t="shared" si="21"/>
        <v/>
      </c>
      <c r="F78" s="19" t="str">
        <f t="shared" si="22"/>
        <v/>
      </c>
      <c r="G78" s="45" t="str">
        <f t="shared" si="23"/>
        <v/>
      </c>
      <c r="H78" s="20" t="str">
        <f t="shared" si="24"/>
        <v/>
      </c>
      <c r="I78" s="45" t="str">
        <f t="shared" si="25"/>
        <v/>
      </c>
      <c r="J78" s="20" t="str">
        <f t="shared" si="26"/>
        <v/>
      </c>
      <c r="K78" s="45">
        <f t="shared" si="27"/>
        <v>0</v>
      </c>
      <c r="L78" s="20">
        <f t="shared" si="28"/>
        <v>0</v>
      </c>
    </row>
    <row r="79" spans="1:12" s="70" customFormat="1" ht="30" customHeight="1">
      <c r="A79" s="17">
        <f>IFERROR(IF(FORNECEDORES!B81="","",FORNECEDORES!B81),"")</f>
        <v>78</v>
      </c>
      <c r="B79" s="18" t="str">
        <f>IFERROR(IF(FORNECEDORES!C81="","",FORNECEDORES!C81),"")</f>
        <v/>
      </c>
      <c r="C79" s="35" t="str">
        <f>IFERROR(IF(FORNECEDORES!D81="","",FORNECEDORES!D81),"")</f>
        <v/>
      </c>
      <c r="D79" s="32" t="str">
        <f>IFERROR(IF(FORNECEDORES!F81="","",FORNECEDORES!F81),"")</f>
        <v/>
      </c>
      <c r="E79" s="31" t="str">
        <f t="shared" si="21"/>
        <v/>
      </c>
      <c r="F79" s="19" t="str">
        <f t="shared" si="22"/>
        <v/>
      </c>
      <c r="G79" s="45" t="str">
        <f t="shared" si="23"/>
        <v/>
      </c>
      <c r="H79" s="20" t="str">
        <f t="shared" si="24"/>
        <v/>
      </c>
      <c r="I79" s="45" t="str">
        <f t="shared" si="25"/>
        <v/>
      </c>
      <c r="J79" s="20" t="str">
        <f t="shared" si="26"/>
        <v/>
      </c>
      <c r="K79" s="45">
        <f t="shared" si="27"/>
        <v>0</v>
      </c>
      <c r="L79" s="20">
        <f t="shared" si="28"/>
        <v>0</v>
      </c>
    </row>
    <row r="80" spans="1:12" s="70" customFormat="1" ht="30" customHeight="1">
      <c r="A80" s="17">
        <f>IFERROR(IF(FORNECEDORES!B82="","",FORNECEDORES!B82),"")</f>
        <v>79</v>
      </c>
      <c r="B80" s="18" t="str">
        <f>IFERROR(IF(FORNECEDORES!C82="","",FORNECEDORES!C82),"")</f>
        <v/>
      </c>
      <c r="C80" s="35" t="str">
        <f>IFERROR(IF(FORNECEDORES!D82="","",FORNECEDORES!D82),"")</f>
        <v/>
      </c>
      <c r="D80" s="32" t="str">
        <f>IFERROR(IF(FORNECEDORES!F82="","",FORNECEDORES!F82),"")</f>
        <v/>
      </c>
      <c r="E80" s="31" t="str">
        <f t="shared" si="21"/>
        <v/>
      </c>
      <c r="F80" s="19" t="str">
        <f t="shared" si="22"/>
        <v/>
      </c>
      <c r="G80" s="45" t="str">
        <f t="shared" si="23"/>
        <v/>
      </c>
      <c r="H80" s="20" t="str">
        <f t="shared" si="24"/>
        <v/>
      </c>
      <c r="I80" s="45" t="str">
        <f t="shared" si="25"/>
        <v/>
      </c>
      <c r="J80" s="20" t="str">
        <f t="shared" si="26"/>
        <v/>
      </c>
      <c r="K80" s="45">
        <f t="shared" si="27"/>
        <v>0</v>
      </c>
      <c r="L80" s="20">
        <f t="shared" si="28"/>
        <v>0</v>
      </c>
    </row>
    <row r="81" spans="1:12" s="70" customFormat="1" ht="30" customHeight="1">
      <c r="A81" s="17">
        <f>IFERROR(IF(FORNECEDORES!B83="","",FORNECEDORES!B83),"")</f>
        <v>80</v>
      </c>
      <c r="B81" s="18" t="str">
        <f>IFERROR(IF(FORNECEDORES!C83="","",FORNECEDORES!C83),"")</f>
        <v/>
      </c>
      <c r="C81" s="35" t="str">
        <f>IFERROR(IF(FORNECEDORES!D83="","",FORNECEDORES!D83),"")</f>
        <v/>
      </c>
      <c r="D81" s="32" t="str">
        <f>IFERROR(IF(FORNECEDORES!F83="","",FORNECEDORES!F83),"")</f>
        <v/>
      </c>
      <c r="E81" s="31" t="str">
        <f t="shared" si="21"/>
        <v/>
      </c>
      <c r="F81" s="19" t="str">
        <f t="shared" si="22"/>
        <v/>
      </c>
      <c r="G81" s="45" t="str">
        <f t="shared" si="23"/>
        <v/>
      </c>
      <c r="H81" s="20" t="str">
        <f t="shared" si="24"/>
        <v/>
      </c>
      <c r="I81" s="45" t="str">
        <f t="shared" si="25"/>
        <v/>
      </c>
      <c r="J81" s="20" t="str">
        <f t="shared" si="26"/>
        <v/>
      </c>
      <c r="K81" s="45">
        <f t="shared" si="27"/>
        <v>0</v>
      </c>
      <c r="L81" s="20">
        <f t="shared" si="28"/>
        <v>0</v>
      </c>
    </row>
    <row r="82" spans="1:12" s="70" customFormat="1" ht="30" customHeight="1">
      <c r="A82" s="17">
        <f>IFERROR(IF(FORNECEDORES!B84="","",FORNECEDORES!B84),"")</f>
        <v>81</v>
      </c>
      <c r="B82" s="18" t="str">
        <f>IFERROR(IF(FORNECEDORES!C84="","",FORNECEDORES!C84),"")</f>
        <v/>
      </c>
      <c r="C82" s="35" t="str">
        <f>IFERROR(IF(FORNECEDORES!D84="","",FORNECEDORES!D84),"")</f>
        <v/>
      </c>
      <c r="D82" s="32" t="str">
        <f>IFERROR(IF(FORNECEDORES!F84="","",FORNECEDORES!F84),"")</f>
        <v/>
      </c>
      <c r="E82" s="31" t="str">
        <f t="shared" si="21"/>
        <v/>
      </c>
      <c r="F82" s="19" t="str">
        <f t="shared" si="22"/>
        <v/>
      </c>
      <c r="G82" s="45" t="str">
        <f t="shared" si="23"/>
        <v/>
      </c>
      <c r="H82" s="20" t="str">
        <f t="shared" si="24"/>
        <v/>
      </c>
      <c r="I82" s="45" t="str">
        <f t="shared" si="25"/>
        <v/>
      </c>
      <c r="J82" s="20" t="str">
        <f t="shared" si="26"/>
        <v/>
      </c>
      <c r="K82" s="45">
        <f t="shared" si="27"/>
        <v>0</v>
      </c>
      <c r="L82" s="20">
        <f t="shared" si="28"/>
        <v>0</v>
      </c>
    </row>
    <row r="83" spans="1:12" s="70" customFormat="1" ht="30" customHeight="1">
      <c r="A83" s="17">
        <f>IFERROR(IF(FORNECEDORES!B85="","",FORNECEDORES!B85),"")</f>
        <v>82</v>
      </c>
      <c r="B83" s="18" t="str">
        <f>IFERROR(IF(FORNECEDORES!C85="","",FORNECEDORES!C85),"")</f>
        <v/>
      </c>
      <c r="C83" s="35" t="str">
        <f>IFERROR(IF(FORNECEDORES!D85="","",FORNECEDORES!D85),"")</f>
        <v/>
      </c>
      <c r="D83" s="32" t="str">
        <f>IFERROR(IF(FORNECEDORES!F85="","",FORNECEDORES!F85),"")</f>
        <v/>
      </c>
      <c r="E83" s="31" t="str">
        <f t="shared" si="21"/>
        <v/>
      </c>
      <c r="F83" s="19" t="str">
        <f t="shared" si="22"/>
        <v/>
      </c>
      <c r="G83" s="45" t="str">
        <f t="shared" si="23"/>
        <v/>
      </c>
      <c r="H83" s="20" t="str">
        <f t="shared" si="24"/>
        <v/>
      </c>
      <c r="I83" s="45" t="str">
        <f t="shared" si="25"/>
        <v/>
      </c>
      <c r="J83" s="20" t="str">
        <f t="shared" si="26"/>
        <v/>
      </c>
      <c r="K83" s="45">
        <f t="shared" si="27"/>
        <v>0</v>
      </c>
      <c r="L83" s="20">
        <f t="shared" si="28"/>
        <v>0</v>
      </c>
    </row>
    <row r="84" spans="1:12" s="70" customFormat="1" ht="30" customHeight="1">
      <c r="A84" s="17">
        <f>IFERROR(IF(FORNECEDORES!B86="","",FORNECEDORES!B86),"")</f>
        <v>83</v>
      </c>
      <c r="B84" s="18" t="str">
        <f>IFERROR(IF(FORNECEDORES!C86="","",FORNECEDORES!C86),"")</f>
        <v/>
      </c>
      <c r="C84" s="35" t="str">
        <f>IFERROR(IF(FORNECEDORES!D86="","",FORNECEDORES!D86),"")</f>
        <v/>
      </c>
      <c r="D84" s="32" t="str">
        <f>IFERROR(IF(FORNECEDORES!F86="","",FORNECEDORES!F86),"")</f>
        <v/>
      </c>
      <c r="E84" s="31" t="str">
        <f t="shared" si="21"/>
        <v/>
      </c>
      <c r="F84" s="19" t="str">
        <f t="shared" si="22"/>
        <v/>
      </c>
      <c r="G84" s="45" t="str">
        <f t="shared" si="23"/>
        <v/>
      </c>
      <c r="H84" s="20" t="str">
        <f t="shared" si="24"/>
        <v/>
      </c>
      <c r="I84" s="45" t="str">
        <f t="shared" si="25"/>
        <v/>
      </c>
      <c r="J84" s="20" t="str">
        <f t="shared" si="26"/>
        <v/>
      </c>
      <c r="K84" s="45">
        <f t="shared" si="27"/>
        <v>0</v>
      </c>
      <c r="L84" s="20">
        <f t="shared" si="28"/>
        <v>0</v>
      </c>
    </row>
    <row r="85" spans="1:12" s="70" customFormat="1" ht="30" customHeight="1">
      <c r="A85" s="17">
        <f>IFERROR(IF(FORNECEDORES!B87="","",FORNECEDORES!B87),"")</f>
        <v>84</v>
      </c>
      <c r="B85" s="18" t="str">
        <f>IFERROR(IF(FORNECEDORES!C87="","",FORNECEDORES!C87),"")</f>
        <v/>
      </c>
      <c r="C85" s="35" t="str">
        <f>IFERROR(IF(FORNECEDORES!D87="","",FORNECEDORES!D87),"")</f>
        <v/>
      </c>
      <c r="D85" s="32" t="str">
        <f>IFERROR(IF(FORNECEDORES!F87="","",FORNECEDORES!F87),"")</f>
        <v/>
      </c>
      <c r="E85" s="31" t="str">
        <f t="shared" si="21"/>
        <v/>
      </c>
      <c r="F85" s="19" t="str">
        <f t="shared" si="22"/>
        <v/>
      </c>
      <c r="G85" s="45" t="str">
        <f t="shared" si="23"/>
        <v/>
      </c>
      <c r="H85" s="20" t="str">
        <f t="shared" si="24"/>
        <v/>
      </c>
      <c r="I85" s="45" t="str">
        <f t="shared" si="25"/>
        <v/>
      </c>
      <c r="J85" s="20" t="str">
        <f t="shared" si="26"/>
        <v/>
      </c>
      <c r="K85" s="45">
        <f t="shared" si="27"/>
        <v>0</v>
      </c>
      <c r="L85" s="20">
        <f t="shared" si="28"/>
        <v>0</v>
      </c>
    </row>
    <row r="86" spans="1:12" s="70" customFormat="1" ht="30" customHeight="1">
      <c r="A86" s="17">
        <f>IFERROR(IF(FORNECEDORES!B88="","",FORNECEDORES!B88),"")</f>
        <v>85</v>
      </c>
      <c r="B86" s="18" t="str">
        <f>IFERROR(IF(FORNECEDORES!C88="","",FORNECEDORES!C88),"")</f>
        <v/>
      </c>
      <c r="C86" s="35" t="str">
        <f>IFERROR(IF(FORNECEDORES!D88="","",FORNECEDORES!D88),"")</f>
        <v/>
      </c>
      <c r="D86" s="32" t="str">
        <f>IFERROR(IF(FORNECEDORES!F88="","",FORNECEDORES!F88),"")</f>
        <v/>
      </c>
      <c r="E86" s="31" t="str">
        <f t="shared" si="21"/>
        <v/>
      </c>
      <c r="F86" s="19" t="str">
        <f t="shared" si="22"/>
        <v/>
      </c>
      <c r="G86" s="45" t="str">
        <f t="shared" si="23"/>
        <v/>
      </c>
      <c r="H86" s="20" t="str">
        <f t="shared" si="24"/>
        <v/>
      </c>
      <c r="I86" s="45" t="str">
        <f t="shared" si="25"/>
        <v/>
      </c>
      <c r="J86" s="20" t="str">
        <f t="shared" si="26"/>
        <v/>
      </c>
      <c r="K86" s="45">
        <f t="shared" si="27"/>
        <v>0</v>
      </c>
      <c r="L86" s="20">
        <f t="shared" si="28"/>
        <v>0</v>
      </c>
    </row>
    <row r="87" spans="1:12" s="70" customFormat="1" ht="30" customHeight="1">
      <c r="A87" s="17">
        <f>IFERROR(IF(FORNECEDORES!B89="","",FORNECEDORES!B89),"")</f>
        <v>86</v>
      </c>
      <c r="B87" s="18" t="str">
        <f>IFERROR(IF(FORNECEDORES!C89="","",FORNECEDORES!C89),"")</f>
        <v/>
      </c>
      <c r="C87" s="35" t="str">
        <f>IFERROR(IF(FORNECEDORES!D89="","",FORNECEDORES!D89),"")</f>
        <v/>
      </c>
      <c r="D87" s="32" t="str">
        <f>IFERROR(IF(FORNECEDORES!F89="","",FORNECEDORES!F89),"")</f>
        <v/>
      </c>
      <c r="E87" s="31" t="str">
        <f t="shared" si="21"/>
        <v/>
      </c>
      <c r="F87" s="19" t="str">
        <f t="shared" si="22"/>
        <v/>
      </c>
      <c r="G87" s="45" t="str">
        <f t="shared" si="23"/>
        <v/>
      </c>
      <c r="H87" s="20" t="str">
        <f t="shared" si="24"/>
        <v/>
      </c>
      <c r="I87" s="45" t="str">
        <f t="shared" si="25"/>
        <v/>
      </c>
      <c r="J87" s="20" t="str">
        <f t="shared" si="26"/>
        <v/>
      </c>
      <c r="K87" s="45">
        <f t="shared" si="27"/>
        <v>0</v>
      </c>
      <c r="L87" s="20">
        <f t="shared" si="28"/>
        <v>0</v>
      </c>
    </row>
    <row r="88" spans="1:12" s="70" customFormat="1" ht="30" customHeight="1">
      <c r="A88" s="17">
        <f>IFERROR(IF(FORNECEDORES!B90="","",FORNECEDORES!B90),"")</f>
        <v>87</v>
      </c>
      <c r="B88" s="18" t="str">
        <f>IFERROR(IF(FORNECEDORES!C90="","",FORNECEDORES!C90),"")</f>
        <v/>
      </c>
      <c r="C88" s="35" t="str">
        <f>IFERROR(IF(FORNECEDORES!D90="","",FORNECEDORES!D90),"")</f>
        <v/>
      </c>
      <c r="D88" s="32" t="str">
        <f>IFERROR(IF(FORNECEDORES!F90="","",FORNECEDORES!F90),"")</f>
        <v/>
      </c>
      <c r="E88" s="31" t="str">
        <f t="shared" si="21"/>
        <v/>
      </c>
      <c r="F88" s="19" t="str">
        <f t="shared" si="22"/>
        <v/>
      </c>
      <c r="G88" s="45" t="str">
        <f t="shared" si="23"/>
        <v/>
      </c>
      <c r="H88" s="20" t="str">
        <f t="shared" si="24"/>
        <v/>
      </c>
      <c r="I88" s="45" t="str">
        <f t="shared" si="25"/>
        <v/>
      </c>
      <c r="J88" s="20" t="str">
        <f t="shared" si="26"/>
        <v/>
      </c>
      <c r="K88" s="45">
        <f t="shared" si="27"/>
        <v>0</v>
      </c>
      <c r="L88" s="20">
        <f t="shared" si="28"/>
        <v>0</v>
      </c>
    </row>
    <row r="89" spans="1:12" s="70" customFormat="1" ht="30" customHeight="1">
      <c r="A89" s="17">
        <f>IFERROR(IF(FORNECEDORES!B91="","",FORNECEDORES!B91),"")</f>
        <v>88</v>
      </c>
      <c r="B89" s="18" t="str">
        <f>IFERROR(IF(FORNECEDORES!C91="","",FORNECEDORES!C91),"")</f>
        <v/>
      </c>
      <c r="C89" s="35" t="str">
        <f>IFERROR(IF(FORNECEDORES!D91="","",FORNECEDORES!D91),"")</f>
        <v/>
      </c>
      <c r="D89" s="32" t="str">
        <f>IFERROR(IF(FORNECEDORES!F91="","",FORNECEDORES!F91),"")</f>
        <v/>
      </c>
      <c r="E89" s="31" t="str">
        <f t="shared" si="21"/>
        <v/>
      </c>
      <c r="F89" s="19" t="str">
        <f t="shared" si="22"/>
        <v/>
      </c>
      <c r="G89" s="45" t="str">
        <f t="shared" si="23"/>
        <v/>
      </c>
      <c r="H89" s="20" t="str">
        <f t="shared" si="24"/>
        <v/>
      </c>
      <c r="I89" s="45" t="str">
        <f t="shared" si="25"/>
        <v/>
      </c>
      <c r="J89" s="20" t="str">
        <f t="shared" si="26"/>
        <v/>
      </c>
      <c r="K89" s="45">
        <f t="shared" si="27"/>
        <v>0</v>
      </c>
      <c r="L89" s="20">
        <f t="shared" si="28"/>
        <v>0</v>
      </c>
    </row>
    <row r="90" spans="1:12" s="70" customFormat="1" ht="30" customHeight="1">
      <c r="A90" s="17">
        <f>IFERROR(IF(FORNECEDORES!B92="","",FORNECEDORES!B92),"")</f>
        <v>89</v>
      </c>
      <c r="B90" s="18" t="str">
        <f>IFERROR(IF(FORNECEDORES!C92="","",FORNECEDORES!C92),"")</f>
        <v/>
      </c>
      <c r="C90" s="35" t="str">
        <f>IFERROR(IF(FORNECEDORES!D92="","",FORNECEDORES!D92),"")</f>
        <v/>
      </c>
      <c r="D90" s="32" t="str">
        <f>IFERROR(IF(FORNECEDORES!F92="","",FORNECEDORES!F92),"")</f>
        <v/>
      </c>
      <c r="E90" s="31" t="str">
        <f t="shared" si="21"/>
        <v/>
      </c>
      <c r="F90" s="19" t="str">
        <f t="shared" si="22"/>
        <v/>
      </c>
      <c r="G90" s="45" t="str">
        <f t="shared" si="23"/>
        <v/>
      </c>
      <c r="H90" s="20" t="str">
        <f t="shared" si="24"/>
        <v/>
      </c>
      <c r="I90" s="45" t="str">
        <f t="shared" si="25"/>
        <v/>
      </c>
      <c r="J90" s="20" t="str">
        <f t="shared" si="26"/>
        <v/>
      </c>
      <c r="K90" s="45">
        <f t="shared" si="27"/>
        <v>0</v>
      </c>
      <c r="L90" s="20">
        <f t="shared" si="28"/>
        <v>0</v>
      </c>
    </row>
    <row r="91" spans="1:12" s="70" customFormat="1" ht="30" customHeight="1">
      <c r="A91" s="17">
        <f>IFERROR(IF(FORNECEDORES!B93="","",FORNECEDORES!B93),"")</f>
        <v>90</v>
      </c>
      <c r="B91" s="18" t="str">
        <f>IFERROR(IF(FORNECEDORES!C93="","",FORNECEDORES!C93),"")</f>
        <v/>
      </c>
      <c r="C91" s="35" t="str">
        <f>IFERROR(IF(FORNECEDORES!D93="","",FORNECEDORES!D93),"")</f>
        <v/>
      </c>
      <c r="D91" s="32" t="str">
        <f>IFERROR(IF(FORNECEDORES!F93="","",FORNECEDORES!F93),"")</f>
        <v/>
      </c>
      <c r="E91" s="31" t="str">
        <f t="shared" si="21"/>
        <v/>
      </c>
      <c r="F91" s="19" t="str">
        <f t="shared" si="22"/>
        <v/>
      </c>
      <c r="G91" s="45" t="str">
        <f t="shared" si="23"/>
        <v/>
      </c>
      <c r="H91" s="20" t="str">
        <f t="shared" si="24"/>
        <v/>
      </c>
      <c r="I91" s="45" t="str">
        <f t="shared" si="25"/>
        <v/>
      </c>
      <c r="J91" s="20" t="str">
        <f t="shared" si="26"/>
        <v/>
      </c>
      <c r="K91" s="45">
        <f t="shared" si="27"/>
        <v>0</v>
      </c>
      <c r="L91" s="20">
        <f t="shared" si="28"/>
        <v>0</v>
      </c>
    </row>
    <row r="92" spans="1:12" s="70" customFormat="1" ht="30" customHeight="1">
      <c r="A92" s="17">
        <f>IFERROR(IF(FORNECEDORES!B94="","",FORNECEDORES!B94),"")</f>
        <v>91</v>
      </c>
      <c r="B92" s="18" t="str">
        <f>IFERROR(IF(FORNECEDORES!C94="","",FORNECEDORES!C94),"")</f>
        <v/>
      </c>
      <c r="C92" s="35" t="str">
        <f>IFERROR(IF(FORNECEDORES!D94="","",FORNECEDORES!D94),"")</f>
        <v/>
      </c>
      <c r="D92" s="32" t="str">
        <f>IFERROR(IF(FORNECEDORES!F94="","",FORNECEDORES!F94),"")</f>
        <v/>
      </c>
      <c r="E92" s="31" t="str">
        <f t="shared" si="21"/>
        <v/>
      </c>
      <c r="F92" s="19" t="str">
        <f t="shared" si="22"/>
        <v/>
      </c>
      <c r="G92" s="45" t="str">
        <f t="shared" si="23"/>
        <v/>
      </c>
      <c r="H92" s="20" t="str">
        <f t="shared" si="24"/>
        <v/>
      </c>
      <c r="I92" s="45" t="str">
        <f t="shared" si="25"/>
        <v/>
      </c>
      <c r="J92" s="20" t="str">
        <f t="shared" si="26"/>
        <v/>
      </c>
      <c r="K92" s="45">
        <f t="shared" si="27"/>
        <v>0</v>
      </c>
      <c r="L92" s="20">
        <f t="shared" si="28"/>
        <v>0</v>
      </c>
    </row>
    <row r="93" spans="1:12" s="70" customFormat="1" ht="30" customHeight="1">
      <c r="A93" s="17">
        <f>IFERROR(IF(FORNECEDORES!B95="","",FORNECEDORES!B95),"")</f>
        <v>92</v>
      </c>
      <c r="B93" s="18" t="str">
        <f>IFERROR(IF(FORNECEDORES!C95="","",FORNECEDORES!C95),"")</f>
        <v/>
      </c>
      <c r="C93" s="35" t="str">
        <f>IFERROR(IF(FORNECEDORES!D95="","",FORNECEDORES!D95),"")</f>
        <v/>
      </c>
      <c r="D93" s="32" t="str">
        <f>IFERROR(IF(FORNECEDORES!F95="","",FORNECEDORES!F95),"")</f>
        <v/>
      </c>
      <c r="E93" s="31" t="str">
        <f t="shared" si="21"/>
        <v/>
      </c>
      <c r="F93" s="19" t="str">
        <f t="shared" si="22"/>
        <v/>
      </c>
      <c r="G93" s="45" t="str">
        <f t="shared" si="23"/>
        <v/>
      </c>
      <c r="H93" s="20" t="str">
        <f t="shared" si="24"/>
        <v/>
      </c>
      <c r="I93" s="45" t="str">
        <f t="shared" si="25"/>
        <v/>
      </c>
      <c r="J93" s="20" t="str">
        <f t="shared" si="26"/>
        <v/>
      </c>
      <c r="K93" s="45">
        <f t="shared" si="27"/>
        <v>0</v>
      </c>
      <c r="L93" s="20">
        <f t="shared" si="28"/>
        <v>0</v>
      </c>
    </row>
    <row r="94" spans="1:12" s="70" customFormat="1" ht="30" customHeight="1">
      <c r="A94" s="17">
        <f>IFERROR(IF(FORNECEDORES!B96="","",FORNECEDORES!B96),"")</f>
        <v>93</v>
      </c>
      <c r="B94" s="18" t="str">
        <f>IFERROR(IF(FORNECEDORES!C96="","",FORNECEDORES!C96),"")</f>
        <v/>
      </c>
      <c r="C94" s="35" t="str">
        <f>IFERROR(IF(FORNECEDORES!D96="","",FORNECEDORES!D96),"")</f>
        <v/>
      </c>
      <c r="D94" s="32" t="str">
        <f>IFERROR(IF(FORNECEDORES!F96="","",FORNECEDORES!F96),"")</f>
        <v/>
      </c>
      <c r="E94" s="31" t="str">
        <f t="shared" si="21"/>
        <v/>
      </c>
      <c r="F94" s="19" t="str">
        <f t="shared" si="22"/>
        <v/>
      </c>
      <c r="G94" s="45" t="str">
        <f t="shared" si="23"/>
        <v/>
      </c>
      <c r="H94" s="20" t="str">
        <f t="shared" si="24"/>
        <v/>
      </c>
      <c r="I94" s="45" t="str">
        <f t="shared" si="25"/>
        <v/>
      </c>
      <c r="J94" s="20" t="str">
        <f t="shared" si="26"/>
        <v/>
      </c>
      <c r="K94" s="45">
        <f t="shared" si="27"/>
        <v>0</v>
      </c>
      <c r="L94" s="20">
        <f t="shared" si="28"/>
        <v>0</v>
      </c>
    </row>
    <row r="95" spans="1:12" s="70" customFormat="1" ht="30" customHeight="1">
      <c r="A95" s="17">
        <f>IFERROR(IF(FORNECEDORES!B97="","",FORNECEDORES!B97),"")</f>
        <v>94</v>
      </c>
      <c r="B95" s="18" t="str">
        <f>IFERROR(IF(FORNECEDORES!C97="","",FORNECEDORES!C97),"")</f>
        <v/>
      </c>
      <c r="C95" s="35" t="str">
        <f>IFERROR(IF(FORNECEDORES!D97="","",FORNECEDORES!D97),"")</f>
        <v/>
      </c>
      <c r="D95" s="32" t="str">
        <f>IFERROR(IF(FORNECEDORES!F97="","",FORNECEDORES!F97),"")</f>
        <v/>
      </c>
      <c r="E95" s="31" t="str">
        <f t="shared" si="21"/>
        <v/>
      </c>
      <c r="F95" s="19" t="str">
        <f t="shared" si="22"/>
        <v/>
      </c>
      <c r="G95" s="45" t="str">
        <f t="shared" si="23"/>
        <v/>
      </c>
      <c r="H95" s="20" t="str">
        <f t="shared" si="24"/>
        <v/>
      </c>
      <c r="I95" s="45" t="str">
        <f t="shared" si="25"/>
        <v/>
      </c>
      <c r="J95" s="20" t="str">
        <f t="shared" si="26"/>
        <v/>
      </c>
      <c r="K95" s="45">
        <f t="shared" si="27"/>
        <v>0</v>
      </c>
      <c r="L95" s="20">
        <f t="shared" si="28"/>
        <v>0</v>
      </c>
    </row>
    <row r="96" spans="1:12" s="70" customFormat="1" ht="30" customHeight="1">
      <c r="A96" s="17">
        <f>IFERROR(IF(FORNECEDORES!B98="","",FORNECEDORES!B98),"")</f>
        <v>95</v>
      </c>
      <c r="B96" s="18" t="str">
        <f>IFERROR(IF(FORNECEDORES!C98="","",FORNECEDORES!C98),"")</f>
        <v/>
      </c>
      <c r="C96" s="35" t="str">
        <f>IFERROR(IF(FORNECEDORES!D98="","",FORNECEDORES!D98),"")</f>
        <v/>
      </c>
      <c r="D96" s="32" t="str">
        <f>IFERROR(IF(FORNECEDORES!F98="","",FORNECEDORES!F98),"")</f>
        <v/>
      </c>
      <c r="E96" s="31" t="str">
        <f t="shared" si="21"/>
        <v/>
      </c>
      <c r="F96" s="19" t="str">
        <f t="shared" si="22"/>
        <v/>
      </c>
      <c r="G96" s="45" t="str">
        <f t="shared" si="23"/>
        <v/>
      </c>
      <c r="H96" s="20" t="str">
        <f t="shared" si="24"/>
        <v/>
      </c>
      <c r="I96" s="45" t="str">
        <f t="shared" si="25"/>
        <v/>
      </c>
      <c r="J96" s="20" t="str">
        <f t="shared" si="26"/>
        <v/>
      </c>
      <c r="K96" s="45">
        <f t="shared" si="27"/>
        <v>0</v>
      </c>
      <c r="L96" s="20">
        <f t="shared" si="28"/>
        <v>0</v>
      </c>
    </row>
    <row r="97" spans="1:12" s="70" customFormat="1" ht="30" customHeight="1">
      <c r="A97" s="17">
        <f>IFERROR(IF(FORNECEDORES!B99="","",FORNECEDORES!B99),"")</f>
        <v>96</v>
      </c>
      <c r="B97" s="18" t="str">
        <f>IFERROR(IF(FORNECEDORES!C99="","",FORNECEDORES!C99),"")</f>
        <v/>
      </c>
      <c r="C97" s="35" t="str">
        <f>IFERROR(IF(FORNECEDORES!D99="","",FORNECEDORES!D99),"")</f>
        <v/>
      </c>
      <c r="D97" s="32" t="str">
        <f>IFERROR(IF(FORNECEDORES!F99="","",FORNECEDORES!F99),"")</f>
        <v/>
      </c>
      <c r="E97" s="31" t="str">
        <f t="shared" si="21"/>
        <v/>
      </c>
      <c r="F97" s="19" t="str">
        <f t="shared" si="22"/>
        <v/>
      </c>
      <c r="G97" s="45" t="str">
        <f t="shared" si="23"/>
        <v/>
      </c>
      <c r="H97" s="20" t="str">
        <f t="shared" si="24"/>
        <v/>
      </c>
      <c r="I97" s="45" t="str">
        <f t="shared" si="25"/>
        <v/>
      </c>
      <c r="J97" s="20" t="str">
        <f t="shared" si="26"/>
        <v/>
      </c>
      <c r="K97" s="45">
        <f t="shared" si="27"/>
        <v>0</v>
      </c>
      <c r="L97" s="20">
        <f t="shared" si="28"/>
        <v>0</v>
      </c>
    </row>
    <row r="98" spans="1:12" s="70" customFormat="1" ht="30" customHeight="1">
      <c r="A98" s="17">
        <f>IFERROR(IF(FORNECEDORES!B100="","",FORNECEDORES!B100),"")</f>
        <v>97</v>
      </c>
      <c r="B98" s="18" t="str">
        <f>IFERROR(IF(FORNECEDORES!C100="","",FORNECEDORES!C100),"")</f>
        <v/>
      </c>
      <c r="C98" s="35" t="str">
        <f>IFERROR(IF(FORNECEDORES!D100="","",FORNECEDORES!D100),"")</f>
        <v/>
      </c>
      <c r="D98" s="32" t="str">
        <f>IFERROR(IF(FORNECEDORES!F100="","",FORNECEDORES!F100),"")</f>
        <v/>
      </c>
      <c r="E98" s="31" t="str">
        <f t="shared" si="21"/>
        <v/>
      </c>
      <c r="F98" s="19" t="str">
        <f t="shared" si="22"/>
        <v/>
      </c>
      <c r="G98" s="45" t="str">
        <f t="shared" si="23"/>
        <v/>
      </c>
      <c r="H98" s="20" t="str">
        <f t="shared" si="24"/>
        <v/>
      </c>
      <c r="I98" s="45" t="str">
        <f t="shared" si="25"/>
        <v/>
      </c>
      <c r="J98" s="20" t="str">
        <f t="shared" si="26"/>
        <v/>
      </c>
      <c r="K98" s="45">
        <f t="shared" si="27"/>
        <v>0</v>
      </c>
      <c r="L98" s="20">
        <f t="shared" si="28"/>
        <v>0</v>
      </c>
    </row>
    <row r="99" spans="1:12" s="70" customFormat="1" ht="30" customHeight="1">
      <c r="A99" s="17">
        <f>IFERROR(IF(FORNECEDORES!B101="","",FORNECEDORES!B101),"")</f>
        <v>98</v>
      </c>
      <c r="B99" s="18" t="str">
        <f>IFERROR(IF(FORNECEDORES!C101="","",FORNECEDORES!C101),"")</f>
        <v/>
      </c>
      <c r="C99" s="35" t="str">
        <f>IFERROR(IF(FORNECEDORES!D101="","",FORNECEDORES!D101),"")</f>
        <v/>
      </c>
      <c r="D99" s="32" t="str">
        <f>IFERROR(IF(FORNECEDORES!F101="","",FORNECEDORES!F101),"")</f>
        <v/>
      </c>
      <c r="E99" s="31" t="str">
        <f t="shared" si="21"/>
        <v/>
      </c>
      <c r="F99" s="19" t="str">
        <f t="shared" si="22"/>
        <v/>
      </c>
      <c r="G99" s="45" t="str">
        <f t="shared" si="23"/>
        <v/>
      </c>
      <c r="H99" s="20" t="str">
        <f t="shared" si="24"/>
        <v/>
      </c>
      <c r="I99" s="45" t="str">
        <f t="shared" si="25"/>
        <v/>
      </c>
      <c r="J99" s="20" t="str">
        <f t="shared" si="26"/>
        <v/>
      </c>
      <c r="K99" s="45">
        <f t="shared" si="27"/>
        <v>0</v>
      </c>
      <c r="L99" s="20">
        <f t="shared" si="28"/>
        <v>0</v>
      </c>
    </row>
    <row r="100" spans="1:12" s="70" customFormat="1" ht="30" customHeight="1">
      <c r="A100" s="17">
        <f>IFERROR(IF(FORNECEDORES!B102="","",FORNECEDORES!B102),"")</f>
        <v>99</v>
      </c>
      <c r="B100" s="18" t="str">
        <f>IFERROR(IF(FORNECEDORES!C102="","",FORNECEDORES!C102),"")</f>
        <v/>
      </c>
      <c r="C100" s="35" t="str">
        <f>IFERROR(IF(FORNECEDORES!D102="","",FORNECEDORES!D102),"")</f>
        <v/>
      </c>
      <c r="D100" s="32" t="str">
        <f>IFERROR(IF(FORNECEDORES!F102="","",FORNECEDORES!F102),"")</f>
        <v/>
      </c>
      <c r="E100" s="31" t="str">
        <f t="shared" si="21"/>
        <v/>
      </c>
      <c r="F100" s="19" t="str">
        <f t="shared" si="22"/>
        <v/>
      </c>
      <c r="G100" s="45" t="str">
        <f t="shared" si="23"/>
        <v/>
      </c>
      <c r="H100" s="20" t="str">
        <f t="shared" si="24"/>
        <v/>
      </c>
      <c r="I100" s="45" t="str">
        <f t="shared" si="25"/>
        <v/>
      </c>
      <c r="J100" s="20" t="str">
        <f t="shared" si="26"/>
        <v/>
      </c>
      <c r="K100" s="45">
        <f t="shared" si="27"/>
        <v>0</v>
      </c>
      <c r="L100" s="20">
        <f t="shared" si="28"/>
        <v>0</v>
      </c>
    </row>
    <row r="101" spans="1:12" s="70" customFormat="1" ht="30" customHeight="1" thickBot="1">
      <c r="A101" s="17">
        <f>IFERROR(IF(FORNECEDORES!B103="","",FORNECEDORES!B103),"")</f>
        <v>100</v>
      </c>
      <c r="B101" s="18" t="str">
        <f>IFERROR(IF(FORNECEDORES!C103="","",FORNECEDORES!C103),"")</f>
        <v/>
      </c>
      <c r="C101" s="35" t="str">
        <f>IFERROR(IF(FORNECEDORES!D103="","",FORNECEDORES!D103),"")</f>
        <v/>
      </c>
      <c r="D101" s="32" t="str">
        <f>IFERROR(IF(FORNECEDORES!F103="","",FORNECEDORES!F103),"")</f>
        <v/>
      </c>
      <c r="E101" s="31" t="str">
        <f t="shared" ref="E101:E131" si="29">IF(AA285="","",AA285)</f>
        <v/>
      </c>
      <c r="F101" s="19" t="str">
        <f t="shared" ref="F101:F131" si="30">IFERROR(E101*D101,"")</f>
        <v/>
      </c>
      <c r="G101" s="45" t="str">
        <f t="shared" ref="G101:G131" si="31">IFERROR(IF(F101&gt;80000,D101-I101,0),"")</f>
        <v/>
      </c>
      <c r="H101" s="20" t="str">
        <f t="shared" ref="H101:H131" si="32">IFERROR(IF(F101&gt;80000,G101*E101,0),"")</f>
        <v/>
      </c>
      <c r="I101" s="45" t="str">
        <f t="shared" ref="I101:I131" si="33">IFERROR(IF(F101&lt;=80000,0,ROUNDDOWN(0.25*D101,0)),"")</f>
        <v/>
      </c>
      <c r="J101" s="20" t="str">
        <f t="shared" ref="J101:J131" si="34">IFERROR(IF(F101&lt;=80000,0,I101*E101),"")</f>
        <v/>
      </c>
      <c r="K101" s="45">
        <f t="shared" ref="K101:K131" si="35">IFERROR(IF(F101&lt;=80000,1*D101,0),"")</f>
        <v>0</v>
      </c>
      <c r="L101" s="20">
        <f t="shared" ref="L101:L131" si="36">IFERROR(IF(F101&lt;=80000,F101,0),"")</f>
        <v>0</v>
      </c>
    </row>
    <row r="102" spans="1:12" s="70" customFormat="1" ht="30" hidden="1" customHeight="1">
      <c r="A102" s="17">
        <f>IFERROR(IF(FORNECEDORES!B104="","",FORNECEDORES!B104),"")</f>
        <v>101</v>
      </c>
      <c r="B102" s="18" t="str">
        <f>IFERROR(IF(FORNECEDORES!C104="","",FORNECEDORES!C104),"")</f>
        <v/>
      </c>
      <c r="C102" s="35" t="str">
        <f>IFERROR(IF(FORNECEDORES!D104="","",FORNECEDORES!D104),"")</f>
        <v/>
      </c>
      <c r="D102" s="32" t="str">
        <f>IFERROR(IF(FORNECEDORES!F104="","",FORNECEDORES!F104),"")</f>
        <v/>
      </c>
      <c r="E102" s="31" t="str">
        <f t="shared" si="29"/>
        <v/>
      </c>
      <c r="F102" s="19" t="str">
        <f t="shared" si="30"/>
        <v/>
      </c>
      <c r="G102" s="45" t="str">
        <f t="shared" si="31"/>
        <v/>
      </c>
      <c r="H102" s="20" t="str">
        <f t="shared" si="32"/>
        <v/>
      </c>
      <c r="I102" s="45" t="str">
        <f t="shared" si="33"/>
        <v/>
      </c>
      <c r="J102" s="20" t="str">
        <f t="shared" si="34"/>
        <v/>
      </c>
      <c r="K102" s="45">
        <f t="shared" si="35"/>
        <v>0</v>
      </c>
      <c r="L102" s="20">
        <f t="shared" si="36"/>
        <v>0</v>
      </c>
    </row>
    <row r="103" spans="1:12" s="70" customFormat="1" ht="30" hidden="1" customHeight="1">
      <c r="A103" s="17">
        <f>IFERROR(IF(FORNECEDORES!B105="","",FORNECEDORES!B105),"")</f>
        <v>102</v>
      </c>
      <c r="B103" s="18" t="str">
        <f>IFERROR(IF(FORNECEDORES!C105="","",FORNECEDORES!C105),"")</f>
        <v/>
      </c>
      <c r="C103" s="35" t="str">
        <f>IFERROR(IF(FORNECEDORES!D105="","",FORNECEDORES!D105),"")</f>
        <v/>
      </c>
      <c r="D103" s="32" t="str">
        <f>IFERROR(IF(FORNECEDORES!F105="","",FORNECEDORES!F105),"")</f>
        <v/>
      </c>
      <c r="E103" s="31" t="str">
        <f t="shared" si="29"/>
        <v/>
      </c>
      <c r="F103" s="19" t="str">
        <f t="shared" si="30"/>
        <v/>
      </c>
      <c r="G103" s="45" t="str">
        <f t="shared" si="31"/>
        <v/>
      </c>
      <c r="H103" s="20" t="str">
        <f t="shared" si="32"/>
        <v/>
      </c>
      <c r="I103" s="45" t="str">
        <f t="shared" si="33"/>
        <v/>
      </c>
      <c r="J103" s="20" t="str">
        <f t="shared" si="34"/>
        <v/>
      </c>
      <c r="K103" s="45">
        <f t="shared" si="35"/>
        <v>0</v>
      </c>
      <c r="L103" s="20">
        <f t="shared" si="36"/>
        <v>0</v>
      </c>
    </row>
    <row r="104" spans="1:12" s="70" customFormat="1" ht="30" hidden="1" customHeight="1">
      <c r="A104" s="17">
        <f>IFERROR(IF(FORNECEDORES!B106="","",FORNECEDORES!B106),"")</f>
        <v>103</v>
      </c>
      <c r="B104" s="18" t="str">
        <f>IFERROR(IF(FORNECEDORES!C106="","",FORNECEDORES!C106),"")</f>
        <v/>
      </c>
      <c r="C104" s="35" t="str">
        <f>IFERROR(IF(FORNECEDORES!D106="","",FORNECEDORES!D106),"")</f>
        <v/>
      </c>
      <c r="D104" s="32" t="str">
        <f>IFERROR(IF(FORNECEDORES!F106="","",FORNECEDORES!F106),"")</f>
        <v/>
      </c>
      <c r="E104" s="31" t="str">
        <f t="shared" si="29"/>
        <v/>
      </c>
      <c r="F104" s="19" t="str">
        <f t="shared" si="30"/>
        <v/>
      </c>
      <c r="G104" s="45" t="str">
        <f t="shared" si="31"/>
        <v/>
      </c>
      <c r="H104" s="20" t="str">
        <f t="shared" si="32"/>
        <v/>
      </c>
      <c r="I104" s="45" t="str">
        <f t="shared" si="33"/>
        <v/>
      </c>
      <c r="J104" s="20" t="str">
        <f t="shared" si="34"/>
        <v/>
      </c>
      <c r="K104" s="45">
        <f t="shared" si="35"/>
        <v>0</v>
      </c>
      <c r="L104" s="20">
        <f t="shared" si="36"/>
        <v>0</v>
      </c>
    </row>
    <row r="105" spans="1:12" s="70" customFormat="1" ht="30" hidden="1" customHeight="1">
      <c r="A105" s="17">
        <f>IFERROR(IF(FORNECEDORES!B107="","",FORNECEDORES!B107),"")</f>
        <v>104</v>
      </c>
      <c r="B105" s="18" t="str">
        <f>IFERROR(IF(FORNECEDORES!C107="","",FORNECEDORES!C107),"")</f>
        <v/>
      </c>
      <c r="C105" s="35" t="str">
        <f>IFERROR(IF(FORNECEDORES!D107="","",FORNECEDORES!D107),"")</f>
        <v/>
      </c>
      <c r="D105" s="32" t="str">
        <f>IFERROR(IF(FORNECEDORES!F107="","",FORNECEDORES!F107),"")</f>
        <v/>
      </c>
      <c r="E105" s="31" t="str">
        <f t="shared" si="29"/>
        <v/>
      </c>
      <c r="F105" s="19" t="str">
        <f t="shared" si="30"/>
        <v/>
      </c>
      <c r="G105" s="45" t="str">
        <f t="shared" si="31"/>
        <v/>
      </c>
      <c r="H105" s="20" t="str">
        <f t="shared" si="32"/>
        <v/>
      </c>
      <c r="I105" s="45" t="str">
        <f t="shared" si="33"/>
        <v/>
      </c>
      <c r="J105" s="20" t="str">
        <f t="shared" si="34"/>
        <v/>
      </c>
      <c r="K105" s="45">
        <f t="shared" si="35"/>
        <v>0</v>
      </c>
      <c r="L105" s="20">
        <f t="shared" si="36"/>
        <v>0</v>
      </c>
    </row>
    <row r="106" spans="1:12" s="70" customFormat="1" ht="30" hidden="1" customHeight="1">
      <c r="A106" s="17">
        <f>IFERROR(IF(FORNECEDORES!B108="","",FORNECEDORES!B108),"")</f>
        <v>105</v>
      </c>
      <c r="B106" s="18" t="str">
        <f>IFERROR(IF(FORNECEDORES!C108="","",FORNECEDORES!C108),"")</f>
        <v/>
      </c>
      <c r="C106" s="35" t="str">
        <f>IFERROR(IF(FORNECEDORES!D108="","",FORNECEDORES!D108),"")</f>
        <v/>
      </c>
      <c r="D106" s="32" t="str">
        <f>IFERROR(IF(FORNECEDORES!F108="","",FORNECEDORES!F108),"")</f>
        <v/>
      </c>
      <c r="E106" s="31" t="str">
        <f t="shared" si="29"/>
        <v/>
      </c>
      <c r="F106" s="19" t="str">
        <f t="shared" si="30"/>
        <v/>
      </c>
      <c r="G106" s="45" t="str">
        <f t="shared" si="31"/>
        <v/>
      </c>
      <c r="H106" s="20" t="str">
        <f t="shared" si="32"/>
        <v/>
      </c>
      <c r="I106" s="45" t="str">
        <f t="shared" si="33"/>
        <v/>
      </c>
      <c r="J106" s="20" t="str">
        <f t="shared" si="34"/>
        <v/>
      </c>
      <c r="K106" s="45">
        <f t="shared" si="35"/>
        <v>0</v>
      </c>
      <c r="L106" s="20">
        <f t="shared" si="36"/>
        <v>0</v>
      </c>
    </row>
    <row r="107" spans="1:12" s="70" customFormat="1" ht="30" hidden="1" customHeight="1">
      <c r="A107" s="17">
        <f>IFERROR(IF(FORNECEDORES!B109="","",FORNECEDORES!B109),"")</f>
        <v>106</v>
      </c>
      <c r="B107" s="18" t="str">
        <f>IFERROR(IF(FORNECEDORES!C109="","",FORNECEDORES!C109),"")</f>
        <v/>
      </c>
      <c r="C107" s="35" t="str">
        <f>IFERROR(IF(FORNECEDORES!D109="","",FORNECEDORES!D109),"")</f>
        <v/>
      </c>
      <c r="D107" s="32" t="str">
        <f>IFERROR(IF(FORNECEDORES!F109="","",FORNECEDORES!F109),"")</f>
        <v/>
      </c>
      <c r="E107" s="31" t="str">
        <f t="shared" si="29"/>
        <v/>
      </c>
      <c r="F107" s="19" t="str">
        <f t="shared" si="30"/>
        <v/>
      </c>
      <c r="G107" s="45" t="str">
        <f t="shared" si="31"/>
        <v/>
      </c>
      <c r="H107" s="20" t="str">
        <f t="shared" si="32"/>
        <v/>
      </c>
      <c r="I107" s="45" t="str">
        <f t="shared" si="33"/>
        <v/>
      </c>
      <c r="J107" s="20" t="str">
        <f t="shared" si="34"/>
        <v/>
      </c>
      <c r="K107" s="45">
        <f t="shared" si="35"/>
        <v>0</v>
      </c>
      <c r="L107" s="20">
        <f t="shared" si="36"/>
        <v>0</v>
      </c>
    </row>
    <row r="108" spans="1:12" s="70" customFormat="1" ht="30" hidden="1" customHeight="1">
      <c r="A108" s="17">
        <f>IFERROR(IF(FORNECEDORES!B110="","",FORNECEDORES!B110),"")</f>
        <v>107</v>
      </c>
      <c r="B108" s="18" t="str">
        <f>IFERROR(IF(FORNECEDORES!C110="","",FORNECEDORES!C110),"")</f>
        <v/>
      </c>
      <c r="C108" s="35" t="str">
        <f>IFERROR(IF(FORNECEDORES!D110="","",FORNECEDORES!D110),"")</f>
        <v/>
      </c>
      <c r="D108" s="32" t="str">
        <f>IFERROR(IF(FORNECEDORES!F110="","",FORNECEDORES!F110),"")</f>
        <v/>
      </c>
      <c r="E108" s="31" t="str">
        <f t="shared" si="29"/>
        <v/>
      </c>
      <c r="F108" s="19" t="str">
        <f t="shared" si="30"/>
        <v/>
      </c>
      <c r="G108" s="45" t="str">
        <f t="shared" si="31"/>
        <v/>
      </c>
      <c r="H108" s="20" t="str">
        <f t="shared" si="32"/>
        <v/>
      </c>
      <c r="I108" s="45" t="str">
        <f t="shared" si="33"/>
        <v/>
      </c>
      <c r="J108" s="20" t="str">
        <f t="shared" si="34"/>
        <v/>
      </c>
      <c r="K108" s="45">
        <f t="shared" si="35"/>
        <v>0</v>
      </c>
      <c r="L108" s="20">
        <f t="shared" si="36"/>
        <v>0</v>
      </c>
    </row>
    <row r="109" spans="1:12" s="70" customFormat="1" ht="30" hidden="1" customHeight="1">
      <c r="A109" s="17">
        <f>IFERROR(IF(FORNECEDORES!B111="","",FORNECEDORES!B111),"")</f>
        <v>108</v>
      </c>
      <c r="B109" s="18" t="str">
        <f>IFERROR(IF(FORNECEDORES!C111="","",FORNECEDORES!C111),"")</f>
        <v/>
      </c>
      <c r="C109" s="35" t="str">
        <f>IFERROR(IF(FORNECEDORES!D111="","",FORNECEDORES!D111),"")</f>
        <v/>
      </c>
      <c r="D109" s="32" t="str">
        <f>IFERROR(IF(FORNECEDORES!F111="","",FORNECEDORES!F111),"")</f>
        <v/>
      </c>
      <c r="E109" s="31" t="str">
        <f t="shared" si="29"/>
        <v/>
      </c>
      <c r="F109" s="19" t="str">
        <f t="shared" si="30"/>
        <v/>
      </c>
      <c r="G109" s="45" t="str">
        <f t="shared" si="31"/>
        <v/>
      </c>
      <c r="H109" s="20" t="str">
        <f t="shared" si="32"/>
        <v/>
      </c>
      <c r="I109" s="45" t="str">
        <f t="shared" si="33"/>
        <v/>
      </c>
      <c r="J109" s="20" t="str">
        <f t="shared" si="34"/>
        <v/>
      </c>
      <c r="K109" s="45">
        <f t="shared" si="35"/>
        <v>0</v>
      </c>
      <c r="L109" s="20">
        <f t="shared" si="36"/>
        <v>0</v>
      </c>
    </row>
    <row r="110" spans="1:12" s="70" customFormat="1" ht="30" hidden="1" customHeight="1">
      <c r="A110" s="17">
        <f>IFERROR(IF(FORNECEDORES!B112="","",FORNECEDORES!B112),"")</f>
        <v>109</v>
      </c>
      <c r="B110" s="18" t="str">
        <f>IFERROR(IF(FORNECEDORES!C112="","",FORNECEDORES!C112),"")</f>
        <v/>
      </c>
      <c r="C110" s="35" t="str">
        <f>IFERROR(IF(FORNECEDORES!D112="","",FORNECEDORES!D112),"")</f>
        <v/>
      </c>
      <c r="D110" s="32" t="str">
        <f>IFERROR(IF(FORNECEDORES!F112="","",FORNECEDORES!F112),"")</f>
        <v/>
      </c>
      <c r="E110" s="31" t="str">
        <f t="shared" si="29"/>
        <v/>
      </c>
      <c r="F110" s="19" t="str">
        <f t="shared" si="30"/>
        <v/>
      </c>
      <c r="G110" s="45" t="str">
        <f t="shared" si="31"/>
        <v/>
      </c>
      <c r="H110" s="20" t="str">
        <f t="shared" si="32"/>
        <v/>
      </c>
      <c r="I110" s="45" t="str">
        <f t="shared" si="33"/>
        <v/>
      </c>
      <c r="J110" s="20" t="str">
        <f t="shared" si="34"/>
        <v/>
      </c>
      <c r="K110" s="45">
        <f t="shared" si="35"/>
        <v>0</v>
      </c>
      <c r="L110" s="20">
        <f t="shared" si="36"/>
        <v>0</v>
      </c>
    </row>
    <row r="111" spans="1:12" s="70" customFormat="1" ht="30" hidden="1" customHeight="1">
      <c r="A111" s="17">
        <f>IFERROR(IF(FORNECEDORES!B113="","",FORNECEDORES!B113),"")</f>
        <v>110</v>
      </c>
      <c r="B111" s="18" t="str">
        <f>IFERROR(IF(FORNECEDORES!C113="","",FORNECEDORES!C113),"")</f>
        <v/>
      </c>
      <c r="C111" s="35" t="str">
        <f>IFERROR(IF(FORNECEDORES!D113="","",FORNECEDORES!D113),"")</f>
        <v/>
      </c>
      <c r="D111" s="32" t="str">
        <f>IFERROR(IF(FORNECEDORES!F113="","",FORNECEDORES!F113),"")</f>
        <v/>
      </c>
      <c r="E111" s="31" t="str">
        <f t="shared" si="29"/>
        <v/>
      </c>
      <c r="F111" s="19" t="str">
        <f t="shared" si="30"/>
        <v/>
      </c>
      <c r="G111" s="45" t="str">
        <f t="shared" si="31"/>
        <v/>
      </c>
      <c r="H111" s="20" t="str">
        <f t="shared" si="32"/>
        <v/>
      </c>
      <c r="I111" s="45" t="str">
        <f t="shared" si="33"/>
        <v/>
      </c>
      <c r="J111" s="20" t="str">
        <f t="shared" si="34"/>
        <v/>
      </c>
      <c r="K111" s="45">
        <f t="shared" si="35"/>
        <v>0</v>
      </c>
      <c r="L111" s="20">
        <f t="shared" si="36"/>
        <v>0</v>
      </c>
    </row>
    <row r="112" spans="1:12" s="70" customFormat="1" ht="30" hidden="1" customHeight="1">
      <c r="A112" s="17">
        <f>IFERROR(IF(FORNECEDORES!B114="","",FORNECEDORES!B114),"")</f>
        <v>111</v>
      </c>
      <c r="B112" s="18" t="str">
        <f>IFERROR(IF(FORNECEDORES!C114="","",FORNECEDORES!C114),"")</f>
        <v/>
      </c>
      <c r="C112" s="35" t="str">
        <f>IFERROR(IF(FORNECEDORES!D114="","",FORNECEDORES!D114),"")</f>
        <v/>
      </c>
      <c r="D112" s="32" t="str">
        <f>IFERROR(IF(FORNECEDORES!F114="","",FORNECEDORES!F114),"")</f>
        <v/>
      </c>
      <c r="E112" s="31" t="str">
        <f t="shared" si="29"/>
        <v/>
      </c>
      <c r="F112" s="19" t="str">
        <f t="shared" si="30"/>
        <v/>
      </c>
      <c r="G112" s="45" t="str">
        <f t="shared" si="31"/>
        <v/>
      </c>
      <c r="H112" s="20" t="str">
        <f t="shared" si="32"/>
        <v/>
      </c>
      <c r="I112" s="45" t="str">
        <f t="shared" si="33"/>
        <v/>
      </c>
      <c r="J112" s="20" t="str">
        <f t="shared" si="34"/>
        <v/>
      </c>
      <c r="K112" s="45">
        <f t="shared" si="35"/>
        <v>0</v>
      </c>
      <c r="L112" s="20">
        <f t="shared" si="36"/>
        <v>0</v>
      </c>
    </row>
    <row r="113" spans="1:12" s="70" customFormat="1" ht="30" hidden="1" customHeight="1">
      <c r="A113" s="17">
        <f>IFERROR(IF(FORNECEDORES!B115="","",FORNECEDORES!B115),"")</f>
        <v>112</v>
      </c>
      <c r="B113" s="18" t="str">
        <f>IFERROR(IF(FORNECEDORES!C115="","",FORNECEDORES!C115),"")</f>
        <v/>
      </c>
      <c r="C113" s="35" t="str">
        <f>IFERROR(IF(FORNECEDORES!D115="","",FORNECEDORES!D115),"")</f>
        <v/>
      </c>
      <c r="D113" s="32" t="str">
        <f>IFERROR(IF(FORNECEDORES!F115="","",FORNECEDORES!F115),"")</f>
        <v/>
      </c>
      <c r="E113" s="31" t="str">
        <f t="shared" si="29"/>
        <v/>
      </c>
      <c r="F113" s="19" t="str">
        <f t="shared" si="30"/>
        <v/>
      </c>
      <c r="G113" s="45" t="str">
        <f t="shared" si="31"/>
        <v/>
      </c>
      <c r="H113" s="20" t="str">
        <f t="shared" si="32"/>
        <v/>
      </c>
      <c r="I113" s="45" t="str">
        <f t="shared" si="33"/>
        <v/>
      </c>
      <c r="J113" s="20" t="str">
        <f t="shared" si="34"/>
        <v/>
      </c>
      <c r="K113" s="45">
        <f t="shared" si="35"/>
        <v>0</v>
      </c>
      <c r="L113" s="20">
        <f t="shared" si="36"/>
        <v>0</v>
      </c>
    </row>
    <row r="114" spans="1:12" s="70" customFormat="1" ht="30" hidden="1" customHeight="1">
      <c r="A114" s="17">
        <f>IFERROR(IF(FORNECEDORES!B116="","",FORNECEDORES!B116),"")</f>
        <v>113</v>
      </c>
      <c r="B114" s="18" t="str">
        <f>IFERROR(IF(FORNECEDORES!C116="","",FORNECEDORES!C116),"")</f>
        <v/>
      </c>
      <c r="C114" s="35" t="str">
        <f>IFERROR(IF(FORNECEDORES!D116="","",FORNECEDORES!D116),"")</f>
        <v/>
      </c>
      <c r="D114" s="32" t="str">
        <f>IFERROR(IF(FORNECEDORES!F116="","",FORNECEDORES!F116),"")</f>
        <v/>
      </c>
      <c r="E114" s="31" t="str">
        <f t="shared" si="29"/>
        <v/>
      </c>
      <c r="F114" s="19" t="str">
        <f t="shared" si="30"/>
        <v/>
      </c>
      <c r="G114" s="45" t="str">
        <f t="shared" si="31"/>
        <v/>
      </c>
      <c r="H114" s="20" t="str">
        <f t="shared" si="32"/>
        <v/>
      </c>
      <c r="I114" s="45" t="str">
        <f t="shared" si="33"/>
        <v/>
      </c>
      <c r="J114" s="20" t="str">
        <f t="shared" si="34"/>
        <v/>
      </c>
      <c r="K114" s="45">
        <f t="shared" si="35"/>
        <v>0</v>
      </c>
      <c r="L114" s="20">
        <f t="shared" si="36"/>
        <v>0</v>
      </c>
    </row>
    <row r="115" spans="1:12" s="70" customFormat="1" ht="30" hidden="1" customHeight="1">
      <c r="A115" s="17">
        <f>IFERROR(IF(FORNECEDORES!B117="","",FORNECEDORES!B117),"")</f>
        <v>114</v>
      </c>
      <c r="B115" s="18" t="str">
        <f>IFERROR(IF(FORNECEDORES!C117="","",FORNECEDORES!C117),"")</f>
        <v/>
      </c>
      <c r="C115" s="35" t="str">
        <f>IFERROR(IF(FORNECEDORES!D117="","",FORNECEDORES!D117),"")</f>
        <v/>
      </c>
      <c r="D115" s="32" t="str">
        <f>IFERROR(IF(FORNECEDORES!F117="","",FORNECEDORES!F117),"")</f>
        <v/>
      </c>
      <c r="E115" s="31" t="str">
        <f t="shared" si="29"/>
        <v/>
      </c>
      <c r="F115" s="19" t="str">
        <f t="shared" si="30"/>
        <v/>
      </c>
      <c r="G115" s="45" t="str">
        <f t="shared" si="31"/>
        <v/>
      </c>
      <c r="H115" s="20" t="str">
        <f t="shared" si="32"/>
        <v/>
      </c>
      <c r="I115" s="45" t="str">
        <f t="shared" si="33"/>
        <v/>
      </c>
      <c r="J115" s="20" t="str">
        <f t="shared" si="34"/>
        <v/>
      </c>
      <c r="K115" s="45">
        <f t="shared" si="35"/>
        <v>0</v>
      </c>
      <c r="L115" s="20">
        <f t="shared" si="36"/>
        <v>0</v>
      </c>
    </row>
    <row r="116" spans="1:12" s="70" customFormat="1" ht="30" hidden="1" customHeight="1">
      <c r="A116" s="17">
        <f>IFERROR(IF(FORNECEDORES!B118="","",FORNECEDORES!B118),"")</f>
        <v>115</v>
      </c>
      <c r="B116" s="18" t="str">
        <f>IFERROR(IF(FORNECEDORES!C118="","",FORNECEDORES!C118),"")</f>
        <v/>
      </c>
      <c r="C116" s="35" t="str">
        <f>IFERROR(IF(FORNECEDORES!D118="","",FORNECEDORES!D118),"")</f>
        <v/>
      </c>
      <c r="D116" s="32" t="str">
        <f>IFERROR(IF(FORNECEDORES!F118="","",FORNECEDORES!F118),"")</f>
        <v/>
      </c>
      <c r="E116" s="31" t="str">
        <f t="shared" si="29"/>
        <v/>
      </c>
      <c r="F116" s="19" t="str">
        <f t="shared" si="30"/>
        <v/>
      </c>
      <c r="G116" s="45" t="str">
        <f t="shared" si="31"/>
        <v/>
      </c>
      <c r="H116" s="20" t="str">
        <f t="shared" si="32"/>
        <v/>
      </c>
      <c r="I116" s="45" t="str">
        <f t="shared" si="33"/>
        <v/>
      </c>
      <c r="J116" s="20" t="str">
        <f t="shared" si="34"/>
        <v/>
      </c>
      <c r="K116" s="45">
        <f t="shared" si="35"/>
        <v>0</v>
      </c>
      <c r="L116" s="20">
        <f t="shared" si="36"/>
        <v>0</v>
      </c>
    </row>
    <row r="117" spans="1:12" s="70" customFormat="1" ht="30" hidden="1" customHeight="1">
      <c r="A117" s="17">
        <f>IFERROR(IF(FORNECEDORES!B119="","",FORNECEDORES!B119),"")</f>
        <v>116</v>
      </c>
      <c r="B117" s="18" t="str">
        <f>IFERROR(IF(FORNECEDORES!C119="","",FORNECEDORES!C119),"")</f>
        <v/>
      </c>
      <c r="C117" s="35" t="str">
        <f>IFERROR(IF(FORNECEDORES!D119="","",FORNECEDORES!D119),"")</f>
        <v/>
      </c>
      <c r="D117" s="32" t="str">
        <f>IFERROR(IF(FORNECEDORES!F119="","",FORNECEDORES!F119),"")</f>
        <v/>
      </c>
      <c r="E117" s="31" t="str">
        <f t="shared" si="29"/>
        <v/>
      </c>
      <c r="F117" s="19" t="str">
        <f t="shared" si="30"/>
        <v/>
      </c>
      <c r="G117" s="45" t="str">
        <f t="shared" si="31"/>
        <v/>
      </c>
      <c r="H117" s="20" t="str">
        <f t="shared" si="32"/>
        <v/>
      </c>
      <c r="I117" s="45" t="str">
        <f t="shared" si="33"/>
        <v/>
      </c>
      <c r="J117" s="20" t="str">
        <f t="shared" si="34"/>
        <v/>
      </c>
      <c r="K117" s="45">
        <f t="shared" si="35"/>
        <v>0</v>
      </c>
      <c r="L117" s="20">
        <f t="shared" si="36"/>
        <v>0</v>
      </c>
    </row>
    <row r="118" spans="1:12" s="70" customFormat="1" ht="30" hidden="1" customHeight="1">
      <c r="A118" s="17">
        <f>IFERROR(IF(FORNECEDORES!B120="","",FORNECEDORES!B120),"")</f>
        <v>117</v>
      </c>
      <c r="B118" s="18" t="str">
        <f>IFERROR(IF(FORNECEDORES!C120="","",FORNECEDORES!C120),"")</f>
        <v/>
      </c>
      <c r="C118" s="35" t="str">
        <f>IFERROR(IF(FORNECEDORES!D120="","",FORNECEDORES!D120),"")</f>
        <v/>
      </c>
      <c r="D118" s="32" t="str">
        <f>IFERROR(IF(FORNECEDORES!F120="","",FORNECEDORES!F120),"")</f>
        <v/>
      </c>
      <c r="E118" s="31" t="str">
        <f t="shared" si="29"/>
        <v/>
      </c>
      <c r="F118" s="19" t="str">
        <f t="shared" si="30"/>
        <v/>
      </c>
      <c r="G118" s="45" t="str">
        <f t="shared" si="31"/>
        <v/>
      </c>
      <c r="H118" s="20" t="str">
        <f t="shared" si="32"/>
        <v/>
      </c>
      <c r="I118" s="45" t="str">
        <f t="shared" si="33"/>
        <v/>
      </c>
      <c r="J118" s="20" t="str">
        <f t="shared" si="34"/>
        <v/>
      </c>
      <c r="K118" s="45">
        <f t="shared" si="35"/>
        <v>0</v>
      </c>
      <c r="L118" s="20">
        <f t="shared" si="36"/>
        <v>0</v>
      </c>
    </row>
    <row r="119" spans="1:12" s="70" customFormat="1" ht="30" hidden="1" customHeight="1">
      <c r="A119" s="17">
        <f>IFERROR(IF(FORNECEDORES!B121="","",FORNECEDORES!B121),"")</f>
        <v>118</v>
      </c>
      <c r="B119" s="18" t="str">
        <f>IFERROR(IF(FORNECEDORES!C121="","",FORNECEDORES!C121),"")</f>
        <v/>
      </c>
      <c r="C119" s="35" t="str">
        <f>IFERROR(IF(FORNECEDORES!D121="","",FORNECEDORES!D121),"")</f>
        <v/>
      </c>
      <c r="D119" s="32" t="str">
        <f>IFERROR(IF(FORNECEDORES!F121="","",FORNECEDORES!F121),"")</f>
        <v/>
      </c>
      <c r="E119" s="31" t="str">
        <f t="shared" si="29"/>
        <v/>
      </c>
      <c r="F119" s="19" t="str">
        <f t="shared" si="30"/>
        <v/>
      </c>
      <c r="G119" s="45" t="str">
        <f t="shared" si="31"/>
        <v/>
      </c>
      <c r="H119" s="20" t="str">
        <f t="shared" si="32"/>
        <v/>
      </c>
      <c r="I119" s="45" t="str">
        <f t="shared" si="33"/>
        <v/>
      </c>
      <c r="J119" s="20" t="str">
        <f t="shared" si="34"/>
        <v/>
      </c>
      <c r="K119" s="45">
        <f t="shared" si="35"/>
        <v>0</v>
      </c>
      <c r="L119" s="20">
        <f t="shared" si="36"/>
        <v>0</v>
      </c>
    </row>
    <row r="120" spans="1:12" s="70" customFormat="1" ht="30" hidden="1" customHeight="1">
      <c r="A120" s="17">
        <f>IFERROR(IF(FORNECEDORES!B122="","",FORNECEDORES!B122),"")</f>
        <v>119</v>
      </c>
      <c r="B120" s="18" t="str">
        <f>IFERROR(IF(FORNECEDORES!C122="","",FORNECEDORES!C122),"")</f>
        <v/>
      </c>
      <c r="C120" s="35" t="str">
        <f>IFERROR(IF(FORNECEDORES!D122="","",FORNECEDORES!D122),"")</f>
        <v/>
      </c>
      <c r="D120" s="32" t="str">
        <f>IFERROR(IF(FORNECEDORES!F122="","",FORNECEDORES!F122),"")</f>
        <v/>
      </c>
      <c r="E120" s="31" t="str">
        <f t="shared" si="29"/>
        <v/>
      </c>
      <c r="F120" s="19" t="str">
        <f t="shared" si="30"/>
        <v/>
      </c>
      <c r="G120" s="45" t="str">
        <f t="shared" si="31"/>
        <v/>
      </c>
      <c r="H120" s="20" t="str">
        <f t="shared" si="32"/>
        <v/>
      </c>
      <c r="I120" s="45" t="str">
        <f t="shared" si="33"/>
        <v/>
      </c>
      <c r="J120" s="20" t="str">
        <f t="shared" si="34"/>
        <v/>
      </c>
      <c r="K120" s="45">
        <f t="shared" si="35"/>
        <v>0</v>
      </c>
      <c r="L120" s="20">
        <f t="shared" si="36"/>
        <v>0</v>
      </c>
    </row>
    <row r="121" spans="1:12" s="70" customFormat="1" ht="30" hidden="1" customHeight="1">
      <c r="A121" s="17">
        <f>IFERROR(IF(FORNECEDORES!B123="","",FORNECEDORES!B123),"")</f>
        <v>120</v>
      </c>
      <c r="B121" s="18" t="str">
        <f>IFERROR(IF(FORNECEDORES!C123="","",FORNECEDORES!C123),"")</f>
        <v/>
      </c>
      <c r="C121" s="35" t="str">
        <f>IFERROR(IF(FORNECEDORES!D123="","",FORNECEDORES!D123),"")</f>
        <v/>
      </c>
      <c r="D121" s="32" t="str">
        <f>IFERROR(IF(FORNECEDORES!F123="","",FORNECEDORES!F123),"")</f>
        <v/>
      </c>
      <c r="E121" s="31" t="str">
        <f t="shared" si="29"/>
        <v/>
      </c>
      <c r="F121" s="19" t="str">
        <f t="shared" si="30"/>
        <v/>
      </c>
      <c r="G121" s="45" t="str">
        <f t="shared" si="31"/>
        <v/>
      </c>
      <c r="H121" s="20" t="str">
        <f t="shared" si="32"/>
        <v/>
      </c>
      <c r="I121" s="45" t="str">
        <f t="shared" si="33"/>
        <v/>
      </c>
      <c r="J121" s="20" t="str">
        <f t="shared" si="34"/>
        <v/>
      </c>
      <c r="K121" s="45">
        <f t="shared" si="35"/>
        <v>0</v>
      </c>
      <c r="L121" s="20">
        <f t="shared" si="36"/>
        <v>0</v>
      </c>
    </row>
    <row r="122" spans="1:12" s="70" customFormat="1" ht="30" hidden="1" customHeight="1">
      <c r="A122" s="17">
        <f>IFERROR(IF(FORNECEDORES!B124="","",FORNECEDORES!B124),"")</f>
        <v>121</v>
      </c>
      <c r="B122" s="18" t="str">
        <f>IFERROR(IF(FORNECEDORES!C124="","",FORNECEDORES!C124),"")</f>
        <v/>
      </c>
      <c r="C122" s="35" t="str">
        <f>IFERROR(IF(FORNECEDORES!D124="","",FORNECEDORES!D124),"")</f>
        <v/>
      </c>
      <c r="D122" s="32" t="str">
        <f>IFERROR(IF(FORNECEDORES!F124="","",FORNECEDORES!F124),"")</f>
        <v/>
      </c>
      <c r="E122" s="31" t="str">
        <f t="shared" si="29"/>
        <v/>
      </c>
      <c r="F122" s="19" t="str">
        <f t="shared" si="30"/>
        <v/>
      </c>
      <c r="G122" s="45" t="str">
        <f t="shared" si="31"/>
        <v/>
      </c>
      <c r="H122" s="20" t="str">
        <f t="shared" si="32"/>
        <v/>
      </c>
      <c r="I122" s="45" t="str">
        <f t="shared" si="33"/>
        <v/>
      </c>
      <c r="J122" s="20" t="str">
        <f t="shared" si="34"/>
        <v/>
      </c>
      <c r="K122" s="45">
        <f t="shared" si="35"/>
        <v>0</v>
      </c>
      <c r="L122" s="20">
        <f t="shared" si="36"/>
        <v>0</v>
      </c>
    </row>
    <row r="123" spans="1:12" s="70" customFormat="1" ht="30" hidden="1" customHeight="1">
      <c r="A123" s="17">
        <f>IFERROR(IF(FORNECEDORES!B125="","",FORNECEDORES!B125),"")</f>
        <v>122</v>
      </c>
      <c r="B123" s="18" t="str">
        <f>IFERROR(IF(FORNECEDORES!C125="","",FORNECEDORES!C125),"")</f>
        <v/>
      </c>
      <c r="C123" s="35" t="str">
        <f>IFERROR(IF(FORNECEDORES!D125="","",FORNECEDORES!D125),"")</f>
        <v/>
      </c>
      <c r="D123" s="32" t="str">
        <f>IFERROR(IF(FORNECEDORES!F125="","",FORNECEDORES!F125),"")</f>
        <v/>
      </c>
      <c r="E123" s="31" t="str">
        <f t="shared" si="29"/>
        <v/>
      </c>
      <c r="F123" s="19" t="str">
        <f t="shared" si="30"/>
        <v/>
      </c>
      <c r="G123" s="45" t="str">
        <f t="shared" si="31"/>
        <v/>
      </c>
      <c r="H123" s="20" t="str">
        <f t="shared" si="32"/>
        <v/>
      </c>
      <c r="I123" s="45" t="str">
        <f t="shared" si="33"/>
        <v/>
      </c>
      <c r="J123" s="20" t="str">
        <f t="shared" si="34"/>
        <v/>
      </c>
      <c r="K123" s="45">
        <f t="shared" si="35"/>
        <v>0</v>
      </c>
      <c r="L123" s="20">
        <f t="shared" si="36"/>
        <v>0</v>
      </c>
    </row>
    <row r="124" spans="1:12" s="70" customFormat="1" ht="30" hidden="1" customHeight="1">
      <c r="A124" s="17">
        <f>IFERROR(IF(FORNECEDORES!B126="","",FORNECEDORES!B126),"")</f>
        <v>123</v>
      </c>
      <c r="B124" s="18" t="str">
        <f>IFERROR(IF(FORNECEDORES!C126="","",FORNECEDORES!C126),"")</f>
        <v/>
      </c>
      <c r="C124" s="35" t="str">
        <f>IFERROR(IF(FORNECEDORES!D126="","",FORNECEDORES!D126),"")</f>
        <v/>
      </c>
      <c r="D124" s="32" t="str">
        <f>IFERROR(IF(FORNECEDORES!F126="","",FORNECEDORES!F126),"")</f>
        <v/>
      </c>
      <c r="E124" s="31" t="str">
        <f t="shared" si="29"/>
        <v/>
      </c>
      <c r="F124" s="19" t="str">
        <f t="shared" si="30"/>
        <v/>
      </c>
      <c r="G124" s="45" t="str">
        <f t="shared" si="31"/>
        <v/>
      </c>
      <c r="H124" s="20" t="str">
        <f t="shared" si="32"/>
        <v/>
      </c>
      <c r="I124" s="45" t="str">
        <f t="shared" si="33"/>
        <v/>
      </c>
      <c r="J124" s="20" t="str">
        <f t="shared" si="34"/>
        <v/>
      </c>
      <c r="K124" s="45">
        <f t="shared" si="35"/>
        <v>0</v>
      </c>
      <c r="L124" s="20">
        <f t="shared" si="36"/>
        <v>0</v>
      </c>
    </row>
    <row r="125" spans="1:12" s="70" customFormat="1" ht="30" hidden="1" customHeight="1">
      <c r="A125" s="17">
        <f>IFERROR(IF(FORNECEDORES!B127="","",FORNECEDORES!B127),"")</f>
        <v>124</v>
      </c>
      <c r="B125" s="18" t="str">
        <f>IFERROR(IF(FORNECEDORES!C127="","",FORNECEDORES!C127),"")</f>
        <v/>
      </c>
      <c r="C125" s="35" t="str">
        <f>IFERROR(IF(FORNECEDORES!D127="","",FORNECEDORES!D127),"")</f>
        <v/>
      </c>
      <c r="D125" s="32" t="str">
        <f>IFERROR(IF(FORNECEDORES!F127="","",FORNECEDORES!F127),"")</f>
        <v/>
      </c>
      <c r="E125" s="31" t="str">
        <f t="shared" si="29"/>
        <v/>
      </c>
      <c r="F125" s="19" t="str">
        <f t="shared" si="30"/>
        <v/>
      </c>
      <c r="G125" s="45" t="str">
        <f t="shared" si="31"/>
        <v/>
      </c>
      <c r="H125" s="20" t="str">
        <f t="shared" si="32"/>
        <v/>
      </c>
      <c r="I125" s="45" t="str">
        <f t="shared" si="33"/>
        <v/>
      </c>
      <c r="J125" s="20" t="str">
        <f t="shared" si="34"/>
        <v/>
      </c>
      <c r="K125" s="45">
        <f t="shared" si="35"/>
        <v>0</v>
      </c>
      <c r="L125" s="20">
        <f t="shared" si="36"/>
        <v>0</v>
      </c>
    </row>
    <row r="126" spans="1:12" s="70" customFormat="1" ht="30" hidden="1" customHeight="1">
      <c r="A126" s="17">
        <f>IFERROR(IF(FORNECEDORES!B128="","",FORNECEDORES!B128),"")</f>
        <v>125</v>
      </c>
      <c r="B126" s="18" t="str">
        <f>IFERROR(IF(FORNECEDORES!C128="","",FORNECEDORES!C128),"")</f>
        <v/>
      </c>
      <c r="C126" s="35" t="str">
        <f>IFERROR(IF(FORNECEDORES!D128="","",FORNECEDORES!D128),"")</f>
        <v/>
      </c>
      <c r="D126" s="32" t="str">
        <f>IFERROR(IF(FORNECEDORES!F128="","",FORNECEDORES!F128),"")</f>
        <v/>
      </c>
      <c r="E126" s="31" t="str">
        <f t="shared" si="29"/>
        <v/>
      </c>
      <c r="F126" s="19" t="str">
        <f t="shared" si="30"/>
        <v/>
      </c>
      <c r="G126" s="45" t="str">
        <f t="shared" si="31"/>
        <v/>
      </c>
      <c r="H126" s="20" t="str">
        <f t="shared" si="32"/>
        <v/>
      </c>
      <c r="I126" s="45" t="str">
        <f t="shared" si="33"/>
        <v/>
      </c>
      <c r="J126" s="20" t="str">
        <f t="shared" si="34"/>
        <v/>
      </c>
      <c r="K126" s="45">
        <f t="shared" si="35"/>
        <v>0</v>
      </c>
      <c r="L126" s="20">
        <f t="shared" si="36"/>
        <v>0</v>
      </c>
    </row>
    <row r="127" spans="1:12" s="70" customFormat="1" ht="30" hidden="1" customHeight="1">
      <c r="A127" s="17">
        <f>IFERROR(IF(FORNECEDORES!B129="","",FORNECEDORES!B129),"")</f>
        <v>126</v>
      </c>
      <c r="B127" s="18" t="str">
        <f>IFERROR(IF(FORNECEDORES!C129="","",FORNECEDORES!C129),"")</f>
        <v/>
      </c>
      <c r="C127" s="35" t="str">
        <f>IFERROR(IF(FORNECEDORES!D129="","",FORNECEDORES!D129),"")</f>
        <v/>
      </c>
      <c r="D127" s="32" t="str">
        <f>IFERROR(IF(FORNECEDORES!F129="","",FORNECEDORES!F129),"")</f>
        <v/>
      </c>
      <c r="E127" s="31" t="str">
        <f t="shared" si="29"/>
        <v/>
      </c>
      <c r="F127" s="19" t="str">
        <f t="shared" si="30"/>
        <v/>
      </c>
      <c r="G127" s="45" t="str">
        <f t="shared" si="31"/>
        <v/>
      </c>
      <c r="H127" s="20" t="str">
        <f t="shared" si="32"/>
        <v/>
      </c>
      <c r="I127" s="45" t="str">
        <f t="shared" si="33"/>
        <v/>
      </c>
      <c r="J127" s="20" t="str">
        <f t="shared" si="34"/>
        <v/>
      </c>
      <c r="K127" s="45">
        <f t="shared" si="35"/>
        <v>0</v>
      </c>
      <c r="L127" s="20">
        <f t="shared" si="36"/>
        <v>0</v>
      </c>
    </row>
    <row r="128" spans="1:12" s="70" customFormat="1" ht="30" hidden="1" customHeight="1">
      <c r="A128" s="17">
        <f>IFERROR(IF(FORNECEDORES!B130="","",FORNECEDORES!B130),"")</f>
        <v>127</v>
      </c>
      <c r="B128" s="18" t="str">
        <f>IFERROR(IF(FORNECEDORES!C130="","",FORNECEDORES!C130),"")</f>
        <v/>
      </c>
      <c r="C128" s="35" t="str">
        <f>IFERROR(IF(FORNECEDORES!D130="","",FORNECEDORES!D130),"")</f>
        <v/>
      </c>
      <c r="D128" s="32" t="str">
        <f>IFERROR(IF(FORNECEDORES!F130="","",FORNECEDORES!F130),"")</f>
        <v/>
      </c>
      <c r="E128" s="31" t="str">
        <f t="shared" si="29"/>
        <v/>
      </c>
      <c r="F128" s="19" t="str">
        <f t="shared" si="30"/>
        <v/>
      </c>
      <c r="G128" s="45" t="str">
        <f t="shared" si="31"/>
        <v/>
      </c>
      <c r="H128" s="20" t="str">
        <f t="shared" si="32"/>
        <v/>
      </c>
      <c r="I128" s="45" t="str">
        <f t="shared" si="33"/>
        <v/>
      </c>
      <c r="J128" s="20" t="str">
        <f t="shared" si="34"/>
        <v/>
      </c>
      <c r="K128" s="45">
        <f t="shared" si="35"/>
        <v>0</v>
      </c>
      <c r="L128" s="20">
        <f t="shared" si="36"/>
        <v>0</v>
      </c>
    </row>
    <row r="129" spans="1:12" s="70" customFormat="1" ht="30" hidden="1" customHeight="1">
      <c r="A129" s="17">
        <f>IFERROR(IF(FORNECEDORES!B131="","",FORNECEDORES!B131),"")</f>
        <v>128</v>
      </c>
      <c r="B129" s="18" t="str">
        <f>IFERROR(IF(FORNECEDORES!C131="","",FORNECEDORES!C131),"")</f>
        <v/>
      </c>
      <c r="C129" s="35" t="str">
        <f>IFERROR(IF(FORNECEDORES!D131="","",FORNECEDORES!D131),"")</f>
        <v/>
      </c>
      <c r="D129" s="32" t="str">
        <f>IFERROR(IF(FORNECEDORES!F131="","",FORNECEDORES!F131),"")</f>
        <v/>
      </c>
      <c r="E129" s="31" t="str">
        <f t="shared" si="29"/>
        <v/>
      </c>
      <c r="F129" s="19" t="str">
        <f t="shared" si="30"/>
        <v/>
      </c>
      <c r="G129" s="45" t="str">
        <f t="shared" si="31"/>
        <v/>
      </c>
      <c r="H129" s="20" t="str">
        <f t="shared" si="32"/>
        <v/>
      </c>
      <c r="I129" s="45" t="str">
        <f t="shared" si="33"/>
        <v/>
      </c>
      <c r="J129" s="20" t="str">
        <f t="shared" si="34"/>
        <v/>
      </c>
      <c r="K129" s="45">
        <f t="shared" si="35"/>
        <v>0</v>
      </c>
      <c r="L129" s="20">
        <f t="shared" si="36"/>
        <v>0</v>
      </c>
    </row>
    <row r="130" spans="1:12" s="70" customFormat="1" ht="30" hidden="1" customHeight="1">
      <c r="A130" s="17">
        <f>IFERROR(IF(FORNECEDORES!B132="","",FORNECEDORES!B132),"")</f>
        <v>129</v>
      </c>
      <c r="B130" s="18" t="str">
        <f>IFERROR(IF(FORNECEDORES!C132="","",FORNECEDORES!C132),"")</f>
        <v/>
      </c>
      <c r="C130" s="35" t="str">
        <f>IFERROR(IF(FORNECEDORES!D132="","",FORNECEDORES!D132),"")</f>
        <v/>
      </c>
      <c r="D130" s="32" t="str">
        <f>IFERROR(IF(FORNECEDORES!F132="","",FORNECEDORES!F132),"")</f>
        <v/>
      </c>
      <c r="E130" s="31" t="str">
        <f t="shared" si="29"/>
        <v/>
      </c>
      <c r="F130" s="19" t="str">
        <f t="shared" si="30"/>
        <v/>
      </c>
      <c r="G130" s="45" t="str">
        <f t="shared" si="31"/>
        <v/>
      </c>
      <c r="H130" s="20" t="str">
        <f t="shared" si="32"/>
        <v/>
      </c>
      <c r="I130" s="45" t="str">
        <f t="shared" si="33"/>
        <v/>
      </c>
      <c r="J130" s="20" t="str">
        <f t="shared" si="34"/>
        <v/>
      </c>
      <c r="K130" s="45">
        <f t="shared" si="35"/>
        <v>0</v>
      </c>
      <c r="L130" s="20">
        <f t="shared" si="36"/>
        <v>0</v>
      </c>
    </row>
    <row r="131" spans="1:12" s="70" customFormat="1" ht="30" hidden="1" customHeight="1" thickBot="1">
      <c r="A131" s="17">
        <f>IFERROR(IF(FORNECEDORES!B133="","",FORNECEDORES!B133),"")</f>
        <v>130</v>
      </c>
      <c r="B131" s="18" t="str">
        <f>IFERROR(IF(FORNECEDORES!C133="","",FORNECEDORES!C133),"")</f>
        <v/>
      </c>
      <c r="C131" s="35" t="str">
        <f>IFERROR(IF(FORNECEDORES!D133="","",FORNECEDORES!D133),"")</f>
        <v/>
      </c>
      <c r="D131" s="32" t="str">
        <f>IFERROR(IF(FORNECEDORES!F133="","",FORNECEDORES!F133),"")</f>
        <v/>
      </c>
      <c r="E131" s="31" t="str">
        <f t="shared" si="29"/>
        <v/>
      </c>
      <c r="F131" s="19" t="str">
        <f t="shared" si="30"/>
        <v/>
      </c>
      <c r="G131" s="45" t="str">
        <f t="shared" si="31"/>
        <v/>
      </c>
      <c r="H131" s="20" t="str">
        <f t="shared" si="32"/>
        <v/>
      </c>
      <c r="I131" s="45" t="str">
        <f t="shared" si="33"/>
        <v/>
      </c>
      <c r="J131" s="20" t="str">
        <f t="shared" si="34"/>
        <v/>
      </c>
      <c r="K131" s="45">
        <f t="shared" si="35"/>
        <v>0</v>
      </c>
      <c r="L131" s="20">
        <f t="shared" si="36"/>
        <v>0</v>
      </c>
    </row>
    <row r="132" spans="1:12" ht="28.5" customHeight="1" thickTop="1" thickBot="1">
      <c r="A132" s="78"/>
      <c r="B132" s="78"/>
      <c r="C132" s="78"/>
      <c r="D132" s="79"/>
      <c r="E132" s="79" t="s">
        <v>1</v>
      </c>
      <c r="F132" s="80"/>
      <c r="G132" s="98">
        <f>SUM(H2:H131)+SUM(J2:J131)+SUM(L2:L131)</f>
        <v>0</v>
      </c>
      <c r="H132" s="98"/>
      <c r="I132" s="98"/>
      <c r="J132" s="98"/>
      <c r="K132" s="98"/>
      <c r="L132" s="98"/>
    </row>
    <row r="133" spans="1:12" ht="15" thickTop="1"/>
    <row r="134" spans="1:12" s="70" customFormat="1"/>
    <row r="135" spans="1:12" s="70" customFormat="1" ht="34.5" customHeight="1">
      <c r="C135" s="99" t="s">
        <v>39</v>
      </c>
      <c r="D135" s="99"/>
      <c r="E135" s="99"/>
      <c r="F135" s="99"/>
      <c r="G135" s="99"/>
      <c r="H135" s="99"/>
      <c r="I135" s="99"/>
      <c r="J135" s="99"/>
      <c r="K135" s="99"/>
    </row>
    <row r="136" spans="1:12" s="70" customFormat="1" ht="34.5" customHeight="1">
      <c r="C136" s="100" t="s">
        <v>40</v>
      </c>
      <c r="D136" s="100"/>
      <c r="E136" s="100"/>
      <c r="F136" s="100"/>
      <c r="G136" s="100"/>
      <c r="H136" s="100"/>
      <c r="I136" s="100"/>
      <c r="J136" s="100"/>
      <c r="K136" s="100"/>
    </row>
    <row r="137" spans="1:12" s="70" customFormat="1" ht="34.5" customHeight="1">
      <c r="C137" s="101" t="s">
        <v>86</v>
      </c>
      <c r="D137" s="101"/>
      <c r="E137" s="101"/>
      <c r="F137" s="101"/>
      <c r="G137" s="101"/>
      <c r="H137" s="101"/>
      <c r="I137" s="101"/>
      <c r="J137" s="101"/>
      <c r="K137" s="101"/>
    </row>
    <row r="138" spans="1:12" s="70" customFormat="1" ht="18.5">
      <c r="C138" s="74" t="s">
        <v>92</v>
      </c>
      <c r="D138" s="69"/>
      <c r="E138" s="69"/>
      <c r="F138" s="69"/>
      <c r="G138" s="69"/>
      <c r="H138" s="69"/>
      <c r="I138" s="69"/>
      <c r="J138" s="69"/>
      <c r="K138" s="69"/>
    </row>
    <row r="139" spans="1:12" s="70" customFormat="1" ht="18.5">
      <c r="C139" s="74" t="s">
        <v>87</v>
      </c>
      <c r="D139" s="69"/>
      <c r="E139" s="69"/>
      <c r="F139" s="69"/>
      <c r="G139" s="69"/>
      <c r="H139" s="69"/>
      <c r="I139" s="69"/>
      <c r="J139" s="69"/>
      <c r="K139" s="69"/>
    </row>
    <row r="140" spans="1:12" s="70" customFormat="1"/>
    <row r="141" spans="1:12" s="70" customFormat="1"/>
    <row r="142" spans="1:12" ht="15.75" customHeight="1"/>
    <row r="143" spans="1:12" ht="15.75" customHeight="1">
      <c r="C143" s="36" t="s">
        <v>38</v>
      </c>
    </row>
    <row r="144" spans="1:12" ht="15.75" customHeight="1">
      <c r="C144" s="36" t="s">
        <v>43</v>
      </c>
    </row>
    <row r="145" spans="3:3" ht="15.75" customHeight="1">
      <c r="C145" s="36" t="s">
        <v>44</v>
      </c>
    </row>
    <row r="146" spans="3:3" ht="15.75" customHeight="1">
      <c r="C146" s="36" t="s">
        <v>45</v>
      </c>
    </row>
    <row r="147" spans="3:3" ht="15.75" customHeight="1">
      <c r="C147" s="36" t="s">
        <v>34</v>
      </c>
    </row>
    <row r="148" spans="3:3" ht="15.75" customHeight="1">
      <c r="C148" s="36" t="s">
        <v>35</v>
      </c>
    </row>
    <row r="149" spans="3:3" ht="15.75" customHeight="1">
      <c r="C149" s="36" t="s">
        <v>36</v>
      </c>
    </row>
    <row r="150" spans="3:3" ht="15.75" customHeight="1">
      <c r="C150" s="36" t="s">
        <v>46</v>
      </c>
    </row>
    <row r="151" spans="3:3" ht="15.75" customHeight="1">
      <c r="C151" s="36" t="s">
        <v>47</v>
      </c>
    </row>
    <row r="152" spans="3:3" ht="15.75" customHeight="1">
      <c r="C152" s="36" t="s">
        <v>37</v>
      </c>
    </row>
    <row r="153" spans="3:3" ht="15.75" customHeight="1">
      <c r="C153" s="36" t="s">
        <v>55</v>
      </c>
    </row>
    <row r="154" spans="3:3" ht="15.75" customHeight="1">
      <c r="C154" s="36" t="s">
        <v>56</v>
      </c>
    </row>
    <row r="155" spans="3:3" ht="15.75" customHeight="1">
      <c r="C155" s="36"/>
    </row>
    <row r="156" spans="3:3" ht="15.75" customHeight="1">
      <c r="C156" s="36" t="s">
        <v>49</v>
      </c>
    </row>
    <row r="157" spans="3:3" ht="15.75" customHeight="1">
      <c r="C157" s="36" t="s">
        <v>48</v>
      </c>
    </row>
    <row r="158" spans="3:3" ht="15.75" customHeight="1">
      <c r="C158" s="36"/>
    </row>
    <row r="159" spans="3:3" ht="15.75" customHeight="1">
      <c r="C159" s="36" t="s">
        <v>50</v>
      </c>
    </row>
    <row r="160" spans="3:3" ht="15.75" customHeight="1">
      <c r="C160" s="36" t="s">
        <v>52</v>
      </c>
    </row>
    <row r="161" spans="3:3" ht="15.75" customHeight="1">
      <c r="C161" s="36" t="s">
        <v>51</v>
      </c>
    </row>
    <row r="162" spans="3:3" ht="15.75" customHeight="1">
      <c r="C162" s="36"/>
    </row>
    <row r="163" spans="3:3" ht="15.75" customHeight="1">
      <c r="C163" s="36" t="s">
        <v>53</v>
      </c>
    </row>
    <row r="164" spans="3:3" ht="15.75" customHeight="1">
      <c r="C164" s="36" t="s">
        <v>54</v>
      </c>
    </row>
    <row r="165" spans="3:3" ht="15.75" customHeight="1">
      <c r="C165" s="36" t="s">
        <v>51</v>
      </c>
    </row>
    <row r="166" spans="3:3" ht="15.75" customHeight="1">
      <c r="C166" s="36"/>
    </row>
    <row r="167" spans="3:3" ht="15.75" customHeight="1">
      <c r="C167" s="36"/>
    </row>
    <row r="168" spans="3:3" ht="15.75" customHeight="1">
      <c r="C168" s="36" t="s">
        <v>109</v>
      </c>
    </row>
    <row r="169" spans="3:3" ht="15.75" customHeight="1">
      <c r="C169" s="36" t="s">
        <v>110</v>
      </c>
    </row>
    <row r="170" spans="3:3" ht="15.75" customHeight="1">
      <c r="C170" s="36" t="s">
        <v>93</v>
      </c>
    </row>
    <row r="171" spans="3:3" ht="15.75" customHeight="1">
      <c r="C171" s="36" t="s">
        <v>111</v>
      </c>
    </row>
    <row r="172" spans="3:3" ht="15.75" customHeight="1">
      <c r="C172" s="36" t="s">
        <v>112</v>
      </c>
    </row>
    <row r="173" spans="3:3" ht="15.75" customHeight="1">
      <c r="C173" s="36" t="s">
        <v>113</v>
      </c>
    </row>
    <row r="174" spans="3:3" ht="15.75" customHeight="1">
      <c r="C174" s="36" t="s">
        <v>114</v>
      </c>
    </row>
    <row r="175" spans="3:3" ht="15.75" customHeight="1">
      <c r="C175" s="36" t="s">
        <v>115</v>
      </c>
    </row>
    <row r="176" spans="3:3" ht="15.75" customHeight="1">
      <c r="C176" s="36" t="s">
        <v>116</v>
      </c>
    </row>
    <row r="177" spans="1:28" ht="15.75" customHeight="1">
      <c r="C177" s="36"/>
    </row>
    <row r="178" spans="1:28" ht="15.75" customHeight="1">
      <c r="C178" s="36"/>
    </row>
    <row r="179" spans="1:28" ht="15.75" customHeight="1">
      <c r="C179" s="22"/>
    </row>
    <row r="180" spans="1:28" ht="15.75" customHeight="1">
      <c r="C180" s="44" t="s">
        <v>94</v>
      </c>
    </row>
    <row r="181" spans="1:28" ht="35">
      <c r="C181" s="29" t="s">
        <v>41</v>
      </c>
    </row>
    <row r="182" spans="1:28" ht="15.5">
      <c r="C182" s="22"/>
    </row>
    <row r="183" spans="1:28" ht="18">
      <c r="A183" s="26"/>
      <c r="B183" s="26"/>
      <c r="C183" s="26"/>
      <c r="D183" s="26"/>
      <c r="E183" s="26"/>
      <c r="F183" s="26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8"/>
    </row>
    <row r="184" spans="1:28" ht="15" thickBot="1"/>
    <row r="185" spans="1:28" ht="28.5" thickTop="1">
      <c r="A185" s="5" t="s">
        <v>17</v>
      </c>
      <c r="B185" s="6" t="s">
        <v>8</v>
      </c>
      <c r="C185" s="6" t="s">
        <v>9</v>
      </c>
      <c r="D185" s="6" t="s">
        <v>10</v>
      </c>
      <c r="E185" s="6" t="s">
        <v>0</v>
      </c>
      <c r="F185" s="39"/>
      <c r="G185" s="7" t="s">
        <v>11</v>
      </c>
      <c r="H185" s="7" t="s">
        <v>12</v>
      </c>
      <c r="I185" s="7" t="s">
        <v>13</v>
      </c>
      <c r="J185" s="7" t="s">
        <v>14</v>
      </c>
      <c r="K185" s="7" t="s">
        <v>15</v>
      </c>
      <c r="L185" s="7" t="s">
        <v>16</v>
      </c>
      <c r="M185" s="7" t="s">
        <v>31</v>
      </c>
      <c r="N185" s="7" t="s">
        <v>32</v>
      </c>
      <c r="O185" s="7" t="s">
        <v>73</v>
      </c>
      <c r="P185" s="7" t="s">
        <v>71</v>
      </c>
      <c r="Q185" s="7" t="s">
        <v>95</v>
      </c>
      <c r="R185" s="7" t="s">
        <v>97</v>
      </c>
      <c r="S185" s="7" t="s">
        <v>99</v>
      </c>
      <c r="T185" s="7" t="s">
        <v>102</v>
      </c>
      <c r="U185" s="8" t="s">
        <v>2</v>
      </c>
      <c r="V185" s="8" t="s">
        <v>3</v>
      </c>
      <c r="W185" s="8" t="s">
        <v>4</v>
      </c>
      <c r="X185" s="8" t="s">
        <v>107</v>
      </c>
      <c r="Y185" s="8" t="s">
        <v>57</v>
      </c>
      <c r="Z185" s="8" t="s">
        <v>5</v>
      </c>
      <c r="AA185" s="8" t="s">
        <v>7</v>
      </c>
      <c r="AB185" s="8" t="s">
        <v>33</v>
      </c>
    </row>
    <row r="186" spans="1:28" ht="28" customHeight="1">
      <c r="A186" s="9">
        <f>IF(FORNECEDORES!B4="","",FORNECEDORES!B4)</f>
        <v>1</v>
      </c>
      <c r="B186" s="9" t="str">
        <f>IF(FORNECEDORES!C4="","",FORNECEDORES!C4)</f>
        <v/>
      </c>
      <c r="C186" s="24" t="str">
        <f>IF(FORNECEDORES!D4="","",FORNECEDORES!D4)</f>
        <v/>
      </c>
      <c r="D186" s="9" t="str">
        <f>IF(FORNECEDORES!E4="","",FORNECEDORES!E4)</f>
        <v/>
      </c>
      <c r="E186" s="9" t="str">
        <f>IF(FORNECEDORES!F4="","",FORNECEDORES!F4)</f>
        <v/>
      </c>
      <c r="F186" s="9"/>
      <c r="G186" s="10" t="str">
        <f>IFERROR(IF(FORNECEDORES!G4="","",FORNECEDORES!G4),"")</f>
        <v/>
      </c>
      <c r="H186" s="10" t="str">
        <f>IFERROR(IF(FORNECEDORES!I4="","",FORNECEDORES!I4),"")</f>
        <v/>
      </c>
      <c r="I186" s="10" t="str">
        <f>IFERROR(IF(FORNECEDORES!K4="","",FORNECEDORES!K4),"")</f>
        <v/>
      </c>
      <c r="J186" s="10" t="str">
        <f>IFERROR(IF(FORNECEDORES!M4="","",FORNECEDORES!M4),"")</f>
        <v/>
      </c>
      <c r="K186" s="10" t="str">
        <f>IFERROR(IF(FORNECEDORES!O4="","",FORNECEDORES!O4),"")</f>
        <v/>
      </c>
      <c r="L186" s="10" t="str">
        <f>IFERROR(IF(FORNECEDORES!Q4="","",FORNECEDORES!Q4),"")</f>
        <v/>
      </c>
      <c r="M186" s="10" t="str">
        <f>IFERROR(IF(FORNECEDORES!S4="","",FORNECEDORES!S4),"")</f>
        <v/>
      </c>
      <c r="N186" s="10" t="str">
        <f>IFERROR(IF(FORNECEDORES!U4="","",FORNECEDORES!U4),"")</f>
        <v/>
      </c>
      <c r="O186" s="10" t="str">
        <f>IFERROR(IF(FORNECEDORES!W4="","",FORNECEDORES!W4),"")</f>
        <v/>
      </c>
      <c r="P186" s="10" t="str">
        <f>IFERROR(IF(FORNECEDORES!Y4="","",FORNECEDORES!Y4),"")</f>
        <v/>
      </c>
      <c r="Q186" s="10" t="str">
        <f>IFERROR(IF(FORNECEDORES!AA4="","",FORNECEDORES!AA4),"")</f>
        <v/>
      </c>
      <c r="R186" s="10" t="str">
        <f>IFERROR(IF(FORNECEDORES!AC4="","",FORNECEDORES!AC4),"")</f>
        <v/>
      </c>
      <c r="S186" s="10" t="str">
        <f>IFERROR(IF(FORNECEDORES!AE4="","",FORNECEDORES!AE4),"")</f>
        <v/>
      </c>
      <c r="T186" s="10" t="str">
        <f>IFERROR(IF(FORNECEDORES!AG4="","",FORNECEDORES!AG4),"")</f>
        <v/>
      </c>
      <c r="U186" s="11" t="str">
        <f t="shared" ref="U186:U217" si="37">IFERROR(ROUND(AVERAGE(G186:T186),2),"")</f>
        <v/>
      </c>
      <c r="V186" s="11" t="str">
        <f t="shared" ref="V186:V217" si="38">IFERROR(ROUND(STDEV(G186:T186),2),"")</f>
        <v/>
      </c>
      <c r="W186" s="11" t="str">
        <f t="shared" ref="W186:W217" si="39">IFERROR(ROUND(MEDIAN(G186:T186),2),"")</f>
        <v/>
      </c>
      <c r="X186" s="11" t="e">
        <f>U186-V186</f>
        <v>#VALUE!</v>
      </c>
      <c r="Y186" s="11" t="e">
        <f t="shared" ref="Y186:Y217" si="40">U186+V186</f>
        <v>#VALUE!</v>
      </c>
      <c r="Z186" s="12" t="str">
        <f>IFERROR(ROUND(AVERAGEIFS(G186:T186,G186:T186,"&lt;="&amp;Y186,G186:T186,"&gt;="&amp;X186),2),"")</f>
        <v/>
      </c>
      <c r="AA186" s="13" t="str">
        <f t="shared" ref="AA186:AA217" si="41">IFERROR(ROUND(IF(Z186&lt;W186,Z186,W186),2),"")</f>
        <v/>
      </c>
      <c r="AB186" s="14" t="str">
        <f t="shared" ref="AB186:AB217" si="42">IFERROR(AA186*E186,"")</f>
        <v/>
      </c>
    </row>
    <row r="187" spans="1:28" ht="28" customHeight="1">
      <c r="A187" s="9">
        <f>IF(FORNECEDORES!B5="","",FORNECEDORES!B5)</f>
        <v>2</v>
      </c>
      <c r="B187" s="9" t="str">
        <f>IF(FORNECEDORES!C5="","",FORNECEDORES!C5)</f>
        <v/>
      </c>
      <c r="C187" s="24" t="str">
        <f>IF(FORNECEDORES!D5="","",FORNECEDORES!D5)</f>
        <v/>
      </c>
      <c r="D187" s="9" t="str">
        <f>IF(FORNECEDORES!E5="","",FORNECEDORES!E5)</f>
        <v/>
      </c>
      <c r="E187" s="9" t="str">
        <f>IF(FORNECEDORES!F5="","",FORNECEDORES!F5)</f>
        <v/>
      </c>
      <c r="F187" s="9"/>
      <c r="G187" s="10" t="str">
        <f>IFERROR(IF(FORNECEDORES!G5="","",FORNECEDORES!G5),"")</f>
        <v/>
      </c>
      <c r="H187" s="10" t="str">
        <f>IFERROR(IF(FORNECEDORES!I5="","",FORNECEDORES!I5),"")</f>
        <v/>
      </c>
      <c r="I187" s="10" t="str">
        <f>IFERROR(IF(FORNECEDORES!K5="","",FORNECEDORES!K5),"")</f>
        <v/>
      </c>
      <c r="J187" s="10" t="str">
        <f>IFERROR(IF(FORNECEDORES!M5="","",FORNECEDORES!M5),"")</f>
        <v/>
      </c>
      <c r="K187" s="10" t="str">
        <f>IFERROR(IF(FORNECEDORES!O5="","",FORNECEDORES!O5),"")</f>
        <v/>
      </c>
      <c r="L187" s="10" t="str">
        <f>IFERROR(IF(FORNECEDORES!Q5="","",FORNECEDORES!Q5),"")</f>
        <v/>
      </c>
      <c r="M187" s="10" t="str">
        <f>IFERROR(IF(FORNECEDORES!S5="","",FORNECEDORES!S5),"")</f>
        <v/>
      </c>
      <c r="N187" s="10" t="str">
        <f>IFERROR(IF(FORNECEDORES!U5="","",FORNECEDORES!U5),"")</f>
        <v/>
      </c>
      <c r="O187" s="10" t="str">
        <f>IFERROR(IF(FORNECEDORES!W5="","",FORNECEDORES!W5),"")</f>
        <v/>
      </c>
      <c r="P187" s="10" t="str">
        <f>IFERROR(IF(FORNECEDORES!Y5="","",FORNECEDORES!Y5),"")</f>
        <v/>
      </c>
      <c r="Q187" s="10" t="str">
        <f>IFERROR(IF(FORNECEDORES!AA5="","",FORNECEDORES!AA5),"")</f>
        <v/>
      </c>
      <c r="R187" s="10" t="str">
        <f>IFERROR(IF(FORNECEDORES!AC5="","",FORNECEDORES!AC5),"")</f>
        <v/>
      </c>
      <c r="S187" s="10" t="str">
        <f>IFERROR(IF(FORNECEDORES!AE5="","",FORNECEDORES!AE5),"")</f>
        <v/>
      </c>
      <c r="T187" s="10" t="str">
        <f>IFERROR(IF(FORNECEDORES!AG5="","",FORNECEDORES!AG5),"")</f>
        <v/>
      </c>
      <c r="U187" s="11" t="str">
        <f t="shared" si="37"/>
        <v/>
      </c>
      <c r="V187" s="11" t="str">
        <f t="shared" si="38"/>
        <v/>
      </c>
      <c r="W187" s="11" t="str">
        <f t="shared" si="39"/>
        <v/>
      </c>
      <c r="X187" s="11" t="e">
        <f t="shared" ref="X187:X250" si="43">U187-V187</f>
        <v>#VALUE!</v>
      </c>
      <c r="Y187" s="11" t="e">
        <f t="shared" si="40"/>
        <v>#VALUE!</v>
      </c>
      <c r="Z187" s="12" t="str">
        <f t="shared" ref="Z187:Z250" si="44">IFERROR(ROUND(AVERAGEIFS(G187:T187,G187:T187,"&lt;="&amp;Y187,G187:T187,"&gt;="&amp;X187),2),"")</f>
        <v/>
      </c>
      <c r="AA187" s="13" t="str">
        <f t="shared" si="41"/>
        <v/>
      </c>
      <c r="AB187" s="14" t="str">
        <f t="shared" si="42"/>
        <v/>
      </c>
    </row>
    <row r="188" spans="1:28" ht="28" customHeight="1">
      <c r="A188" s="9">
        <f>IF(FORNECEDORES!B6="","",FORNECEDORES!B6)</f>
        <v>3</v>
      </c>
      <c r="B188" s="9" t="str">
        <f>IF(FORNECEDORES!C6="","",FORNECEDORES!C6)</f>
        <v/>
      </c>
      <c r="C188" s="24" t="str">
        <f>IF(FORNECEDORES!D6="","",FORNECEDORES!D6)</f>
        <v/>
      </c>
      <c r="D188" s="9" t="str">
        <f>IF(FORNECEDORES!E6="","",FORNECEDORES!E6)</f>
        <v/>
      </c>
      <c r="E188" s="9" t="str">
        <f>IF(FORNECEDORES!F6="","",FORNECEDORES!F6)</f>
        <v/>
      </c>
      <c r="F188" s="9"/>
      <c r="G188" s="10" t="str">
        <f>IFERROR(IF(FORNECEDORES!G6="","",FORNECEDORES!G6),"")</f>
        <v/>
      </c>
      <c r="H188" s="10" t="str">
        <f>IFERROR(IF(FORNECEDORES!I6="","",FORNECEDORES!I6),"")</f>
        <v/>
      </c>
      <c r="I188" s="10" t="str">
        <f>IFERROR(IF(FORNECEDORES!K6="","",FORNECEDORES!K6),"")</f>
        <v/>
      </c>
      <c r="J188" s="10" t="str">
        <f>IFERROR(IF(FORNECEDORES!M6="","",FORNECEDORES!M6),"")</f>
        <v/>
      </c>
      <c r="K188" s="10" t="str">
        <f>IFERROR(IF(FORNECEDORES!O6="","",FORNECEDORES!O6),"")</f>
        <v/>
      </c>
      <c r="L188" s="10" t="str">
        <f>IFERROR(IF(FORNECEDORES!Q6="","",FORNECEDORES!Q6),"")</f>
        <v/>
      </c>
      <c r="M188" s="10" t="str">
        <f>IFERROR(IF(FORNECEDORES!S6="","",FORNECEDORES!S6),"")</f>
        <v/>
      </c>
      <c r="N188" s="10" t="str">
        <f>IFERROR(IF(FORNECEDORES!U6="","",FORNECEDORES!U6),"")</f>
        <v/>
      </c>
      <c r="O188" s="10" t="str">
        <f>IFERROR(IF(FORNECEDORES!W6="","",FORNECEDORES!W6),"")</f>
        <v/>
      </c>
      <c r="P188" s="10" t="str">
        <f>IFERROR(IF(FORNECEDORES!Y6="","",FORNECEDORES!Y6),"")</f>
        <v/>
      </c>
      <c r="Q188" s="10" t="str">
        <f>IFERROR(IF(FORNECEDORES!AA6="","",FORNECEDORES!AA6),"")</f>
        <v/>
      </c>
      <c r="R188" s="10" t="str">
        <f>IFERROR(IF(FORNECEDORES!AC6="","",FORNECEDORES!AC6),"")</f>
        <v/>
      </c>
      <c r="S188" s="10" t="str">
        <f>IFERROR(IF(FORNECEDORES!AE6="","",FORNECEDORES!AE6),"")</f>
        <v/>
      </c>
      <c r="T188" s="10" t="str">
        <f>IFERROR(IF(FORNECEDORES!AG6="","",FORNECEDORES!AG6),"")</f>
        <v/>
      </c>
      <c r="U188" s="11" t="str">
        <f t="shared" si="37"/>
        <v/>
      </c>
      <c r="V188" s="11" t="str">
        <f t="shared" si="38"/>
        <v/>
      </c>
      <c r="W188" s="11" t="str">
        <f t="shared" si="39"/>
        <v/>
      </c>
      <c r="X188" s="11" t="e">
        <f t="shared" si="43"/>
        <v>#VALUE!</v>
      </c>
      <c r="Y188" s="11" t="e">
        <f t="shared" si="40"/>
        <v>#VALUE!</v>
      </c>
      <c r="Z188" s="12" t="str">
        <f t="shared" si="44"/>
        <v/>
      </c>
      <c r="AA188" s="13" t="str">
        <f t="shared" si="41"/>
        <v/>
      </c>
      <c r="AB188" s="14" t="str">
        <f t="shared" si="42"/>
        <v/>
      </c>
    </row>
    <row r="189" spans="1:28" ht="28" customHeight="1">
      <c r="A189" s="9">
        <f>IF(FORNECEDORES!B7="","",FORNECEDORES!B7)</f>
        <v>4</v>
      </c>
      <c r="B189" s="9" t="str">
        <f>IF(FORNECEDORES!C7="","",FORNECEDORES!C7)</f>
        <v/>
      </c>
      <c r="C189" s="24" t="str">
        <f>IF(FORNECEDORES!D7="","",FORNECEDORES!D7)</f>
        <v/>
      </c>
      <c r="D189" s="9" t="str">
        <f>IF(FORNECEDORES!E7="","",FORNECEDORES!E7)</f>
        <v/>
      </c>
      <c r="E189" s="9" t="str">
        <f>IF(FORNECEDORES!F7="","",FORNECEDORES!F7)</f>
        <v/>
      </c>
      <c r="F189" s="9"/>
      <c r="G189" s="10" t="str">
        <f>IFERROR(IF(FORNECEDORES!G7="","",FORNECEDORES!G7),"")</f>
        <v/>
      </c>
      <c r="H189" s="10" t="str">
        <f>IFERROR(IF(FORNECEDORES!I7="","",FORNECEDORES!I7),"")</f>
        <v/>
      </c>
      <c r="I189" s="10" t="str">
        <f>IFERROR(IF(FORNECEDORES!K7="","",FORNECEDORES!K7),"")</f>
        <v/>
      </c>
      <c r="J189" s="10" t="str">
        <f>IFERROR(IF(FORNECEDORES!M7="","",FORNECEDORES!M7),"")</f>
        <v/>
      </c>
      <c r="K189" s="10" t="str">
        <f>IFERROR(IF(FORNECEDORES!O7="","",FORNECEDORES!O7),"")</f>
        <v/>
      </c>
      <c r="L189" s="10" t="str">
        <f>IFERROR(IF(FORNECEDORES!Q7="","",FORNECEDORES!Q7),"")</f>
        <v/>
      </c>
      <c r="M189" s="10" t="str">
        <f>IFERROR(IF(FORNECEDORES!S7="","",FORNECEDORES!S7),"")</f>
        <v/>
      </c>
      <c r="N189" s="10" t="str">
        <f>IFERROR(IF(FORNECEDORES!U7="","",FORNECEDORES!U7),"")</f>
        <v/>
      </c>
      <c r="O189" s="10" t="str">
        <f>IFERROR(IF(FORNECEDORES!W7="","",FORNECEDORES!W7),"")</f>
        <v/>
      </c>
      <c r="P189" s="10" t="str">
        <f>IFERROR(IF(FORNECEDORES!Y7="","",FORNECEDORES!Y7),"")</f>
        <v/>
      </c>
      <c r="Q189" s="10" t="str">
        <f>IFERROR(IF(FORNECEDORES!AA7="","",FORNECEDORES!AA7),"")</f>
        <v/>
      </c>
      <c r="R189" s="10" t="str">
        <f>IFERROR(IF(FORNECEDORES!AC7="","",FORNECEDORES!AC7),"")</f>
        <v/>
      </c>
      <c r="S189" s="10" t="str">
        <f>IFERROR(IF(FORNECEDORES!AE7="","",FORNECEDORES!AE7),"")</f>
        <v/>
      </c>
      <c r="T189" s="10" t="str">
        <f>IFERROR(IF(FORNECEDORES!AG7="","",FORNECEDORES!AG7),"")</f>
        <v/>
      </c>
      <c r="U189" s="11" t="str">
        <f t="shared" si="37"/>
        <v/>
      </c>
      <c r="V189" s="11" t="str">
        <f t="shared" si="38"/>
        <v/>
      </c>
      <c r="W189" s="11" t="str">
        <f t="shared" si="39"/>
        <v/>
      </c>
      <c r="X189" s="11" t="e">
        <f t="shared" si="43"/>
        <v>#VALUE!</v>
      </c>
      <c r="Y189" s="11" t="e">
        <f t="shared" si="40"/>
        <v>#VALUE!</v>
      </c>
      <c r="Z189" s="12" t="str">
        <f t="shared" si="44"/>
        <v/>
      </c>
      <c r="AA189" s="13" t="str">
        <f t="shared" si="41"/>
        <v/>
      </c>
      <c r="AB189" s="14" t="str">
        <f t="shared" si="42"/>
        <v/>
      </c>
    </row>
    <row r="190" spans="1:28" ht="28" customHeight="1">
      <c r="A190" s="9">
        <f>IF(FORNECEDORES!B8="","",FORNECEDORES!B8)</f>
        <v>5</v>
      </c>
      <c r="B190" s="9" t="str">
        <f>IF(FORNECEDORES!C8="","",FORNECEDORES!C8)</f>
        <v/>
      </c>
      <c r="C190" s="24" t="str">
        <f>IF(FORNECEDORES!D8="","",FORNECEDORES!D8)</f>
        <v/>
      </c>
      <c r="D190" s="9" t="str">
        <f>IF(FORNECEDORES!E8="","",FORNECEDORES!E8)</f>
        <v/>
      </c>
      <c r="E190" s="9" t="str">
        <f>IF(FORNECEDORES!F8="","",FORNECEDORES!F8)</f>
        <v/>
      </c>
      <c r="F190" s="9"/>
      <c r="G190" s="10" t="str">
        <f>IFERROR(IF(FORNECEDORES!G8="","",FORNECEDORES!G8),"")</f>
        <v/>
      </c>
      <c r="H190" s="10" t="str">
        <f>IFERROR(IF(FORNECEDORES!I8="","",FORNECEDORES!I8),"")</f>
        <v/>
      </c>
      <c r="I190" s="10" t="str">
        <f>IFERROR(IF(FORNECEDORES!K8="","",FORNECEDORES!K8),"")</f>
        <v/>
      </c>
      <c r="J190" s="10" t="str">
        <f>IFERROR(IF(FORNECEDORES!M8="","",FORNECEDORES!M8),"")</f>
        <v/>
      </c>
      <c r="K190" s="10" t="str">
        <f>IFERROR(IF(FORNECEDORES!O8="","",FORNECEDORES!O8),"")</f>
        <v/>
      </c>
      <c r="L190" s="10" t="str">
        <f>IFERROR(IF(FORNECEDORES!Q8="","",FORNECEDORES!Q8),"")</f>
        <v/>
      </c>
      <c r="M190" s="10" t="str">
        <f>IFERROR(IF(FORNECEDORES!S8="","",FORNECEDORES!S8),"")</f>
        <v/>
      </c>
      <c r="N190" s="10" t="str">
        <f>IFERROR(IF(FORNECEDORES!U8="","",FORNECEDORES!U8),"")</f>
        <v/>
      </c>
      <c r="O190" s="10" t="str">
        <f>IFERROR(IF(FORNECEDORES!W8="","",FORNECEDORES!W8),"")</f>
        <v/>
      </c>
      <c r="P190" s="10" t="str">
        <f>IFERROR(IF(FORNECEDORES!Y8="","",FORNECEDORES!Y8),"")</f>
        <v/>
      </c>
      <c r="Q190" s="10" t="str">
        <f>IFERROR(IF(FORNECEDORES!AA8="","",FORNECEDORES!AA8),"")</f>
        <v/>
      </c>
      <c r="R190" s="10" t="str">
        <f>IFERROR(IF(FORNECEDORES!AC8="","",FORNECEDORES!AC8),"")</f>
        <v/>
      </c>
      <c r="S190" s="10" t="str">
        <f>IFERROR(IF(FORNECEDORES!AE8="","",FORNECEDORES!AE8),"")</f>
        <v/>
      </c>
      <c r="T190" s="10" t="str">
        <f>IFERROR(IF(FORNECEDORES!AG8="","",FORNECEDORES!AG8),"")</f>
        <v/>
      </c>
      <c r="U190" s="11" t="str">
        <f t="shared" si="37"/>
        <v/>
      </c>
      <c r="V190" s="11" t="str">
        <f t="shared" si="38"/>
        <v/>
      </c>
      <c r="W190" s="11" t="str">
        <f t="shared" si="39"/>
        <v/>
      </c>
      <c r="X190" s="11" t="e">
        <f t="shared" si="43"/>
        <v>#VALUE!</v>
      </c>
      <c r="Y190" s="11" t="e">
        <f t="shared" si="40"/>
        <v>#VALUE!</v>
      </c>
      <c r="Z190" s="12" t="str">
        <f t="shared" si="44"/>
        <v/>
      </c>
      <c r="AA190" s="13" t="str">
        <f t="shared" si="41"/>
        <v/>
      </c>
      <c r="AB190" s="14" t="str">
        <f t="shared" si="42"/>
        <v/>
      </c>
    </row>
    <row r="191" spans="1:28" ht="28" customHeight="1">
      <c r="A191" s="9">
        <f>IF(FORNECEDORES!B9="","",FORNECEDORES!B9)</f>
        <v>6</v>
      </c>
      <c r="B191" s="9" t="str">
        <f>IF(FORNECEDORES!C9="","",FORNECEDORES!C9)</f>
        <v/>
      </c>
      <c r="C191" s="24" t="str">
        <f>IF(FORNECEDORES!D9="","",FORNECEDORES!D9)</f>
        <v/>
      </c>
      <c r="D191" s="9" t="str">
        <f>IF(FORNECEDORES!E9="","",FORNECEDORES!E9)</f>
        <v/>
      </c>
      <c r="E191" s="9" t="str">
        <f>IF(FORNECEDORES!F9="","",FORNECEDORES!F9)</f>
        <v/>
      </c>
      <c r="F191" s="9"/>
      <c r="G191" s="10" t="str">
        <f>IFERROR(IF(FORNECEDORES!G9="","",FORNECEDORES!G9),"")</f>
        <v/>
      </c>
      <c r="H191" s="10" t="str">
        <f>IFERROR(IF(FORNECEDORES!I9="","",FORNECEDORES!I9),"")</f>
        <v/>
      </c>
      <c r="I191" s="10" t="str">
        <f>IFERROR(IF(FORNECEDORES!K9="","",FORNECEDORES!K9),"")</f>
        <v/>
      </c>
      <c r="J191" s="10" t="str">
        <f>IFERROR(IF(FORNECEDORES!M9="","",FORNECEDORES!M9),"")</f>
        <v/>
      </c>
      <c r="K191" s="10" t="str">
        <f>IFERROR(IF(FORNECEDORES!O9="","",FORNECEDORES!O9),"")</f>
        <v/>
      </c>
      <c r="L191" s="10" t="str">
        <f>IFERROR(IF(FORNECEDORES!Q9="","",FORNECEDORES!Q9),"")</f>
        <v/>
      </c>
      <c r="M191" s="10" t="str">
        <f>IFERROR(IF(FORNECEDORES!S9="","",FORNECEDORES!S9),"")</f>
        <v/>
      </c>
      <c r="N191" s="10" t="str">
        <f>IFERROR(IF(FORNECEDORES!U9="","",FORNECEDORES!U9),"")</f>
        <v/>
      </c>
      <c r="O191" s="10" t="str">
        <f>IFERROR(IF(FORNECEDORES!W9="","",FORNECEDORES!W9),"")</f>
        <v/>
      </c>
      <c r="P191" s="10" t="str">
        <f>IFERROR(IF(FORNECEDORES!Y9="","",FORNECEDORES!Y9),"")</f>
        <v/>
      </c>
      <c r="Q191" s="10" t="str">
        <f>IFERROR(IF(FORNECEDORES!AA9="","",FORNECEDORES!AA9),"")</f>
        <v/>
      </c>
      <c r="R191" s="10" t="str">
        <f>IFERROR(IF(FORNECEDORES!AC9="","",FORNECEDORES!AC9),"")</f>
        <v/>
      </c>
      <c r="S191" s="10" t="str">
        <f>IFERROR(IF(FORNECEDORES!AE9="","",FORNECEDORES!AE9),"")</f>
        <v/>
      </c>
      <c r="T191" s="10" t="str">
        <f>IFERROR(IF(FORNECEDORES!AG9="","",FORNECEDORES!AG9),"")</f>
        <v/>
      </c>
      <c r="U191" s="11" t="str">
        <f t="shared" si="37"/>
        <v/>
      </c>
      <c r="V191" s="11" t="str">
        <f t="shared" si="38"/>
        <v/>
      </c>
      <c r="W191" s="11" t="str">
        <f t="shared" si="39"/>
        <v/>
      </c>
      <c r="X191" s="11" t="e">
        <f t="shared" si="43"/>
        <v>#VALUE!</v>
      </c>
      <c r="Y191" s="11" t="e">
        <f t="shared" si="40"/>
        <v>#VALUE!</v>
      </c>
      <c r="Z191" s="12" t="str">
        <f t="shared" si="44"/>
        <v/>
      </c>
      <c r="AA191" s="13" t="str">
        <f t="shared" si="41"/>
        <v/>
      </c>
      <c r="AB191" s="14" t="str">
        <f t="shared" si="42"/>
        <v/>
      </c>
    </row>
    <row r="192" spans="1:28" ht="28" customHeight="1">
      <c r="A192" s="9">
        <f>IF(FORNECEDORES!B10="","",FORNECEDORES!B10)</f>
        <v>7</v>
      </c>
      <c r="B192" s="9" t="str">
        <f>IF(FORNECEDORES!C10="","",FORNECEDORES!C10)</f>
        <v/>
      </c>
      <c r="C192" s="24" t="str">
        <f>IF(FORNECEDORES!D10="","",FORNECEDORES!D10)</f>
        <v/>
      </c>
      <c r="D192" s="9" t="str">
        <f>IF(FORNECEDORES!E10="","",FORNECEDORES!E10)</f>
        <v/>
      </c>
      <c r="E192" s="9" t="str">
        <f>IF(FORNECEDORES!F10="","",FORNECEDORES!F10)</f>
        <v/>
      </c>
      <c r="F192" s="9"/>
      <c r="G192" s="10" t="str">
        <f>IFERROR(IF(FORNECEDORES!G10="","",FORNECEDORES!G10),"")</f>
        <v/>
      </c>
      <c r="H192" s="10" t="str">
        <f>IFERROR(IF(FORNECEDORES!I10="","",FORNECEDORES!I10),"")</f>
        <v/>
      </c>
      <c r="I192" s="10" t="str">
        <f>IFERROR(IF(FORNECEDORES!K10="","",FORNECEDORES!K10),"")</f>
        <v/>
      </c>
      <c r="J192" s="10" t="str">
        <f>IFERROR(IF(FORNECEDORES!M10="","",FORNECEDORES!M10),"")</f>
        <v/>
      </c>
      <c r="K192" s="10" t="str">
        <f>IFERROR(IF(FORNECEDORES!O10="","",FORNECEDORES!O10),"")</f>
        <v/>
      </c>
      <c r="L192" s="10" t="str">
        <f>IFERROR(IF(FORNECEDORES!Q10="","",FORNECEDORES!Q10),"")</f>
        <v/>
      </c>
      <c r="M192" s="10" t="str">
        <f>IFERROR(IF(FORNECEDORES!S10="","",FORNECEDORES!S10),"")</f>
        <v/>
      </c>
      <c r="N192" s="10" t="str">
        <f>IFERROR(IF(FORNECEDORES!U10="","",FORNECEDORES!U10),"")</f>
        <v/>
      </c>
      <c r="O192" s="10" t="str">
        <f>IFERROR(IF(FORNECEDORES!W10="","",FORNECEDORES!W10),"")</f>
        <v/>
      </c>
      <c r="P192" s="10" t="str">
        <f>IFERROR(IF(FORNECEDORES!Y10="","",FORNECEDORES!Y10),"")</f>
        <v/>
      </c>
      <c r="Q192" s="10" t="str">
        <f>IFERROR(IF(FORNECEDORES!AA10="","",FORNECEDORES!AA10),"")</f>
        <v/>
      </c>
      <c r="R192" s="10" t="str">
        <f>IFERROR(IF(FORNECEDORES!AC10="","",FORNECEDORES!AC10),"")</f>
        <v/>
      </c>
      <c r="S192" s="10" t="str">
        <f>IFERROR(IF(FORNECEDORES!AE10="","",FORNECEDORES!AE10),"")</f>
        <v/>
      </c>
      <c r="T192" s="10" t="str">
        <f>IFERROR(IF(FORNECEDORES!AG10="","",FORNECEDORES!AG10),"")</f>
        <v/>
      </c>
      <c r="U192" s="11" t="str">
        <f t="shared" si="37"/>
        <v/>
      </c>
      <c r="V192" s="11" t="str">
        <f t="shared" si="38"/>
        <v/>
      </c>
      <c r="W192" s="11" t="str">
        <f t="shared" si="39"/>
        <v/>
      </c>
      <c r="X192" s="11" t="e">
        <f t="shared" si="43"/>
        <v>#VALUE!</v>
      </c>
      <c r="Y192" s="11" t="e">
        <f t="shared" si="40"/>
        <v>#VALUE!</v>
      </c>
      <c r="Z192" s="12" t="str">
        <f t="shared" si="44"/>
        <v/>
      </c>
      <c r="AA192" s="13" t="str">
        <f t="shared" si="41"/>
        <v/>
      </c>
      <c r="AB192" s="14" t="str">
        <f t="shared" si="42"/>
        <v/>
      </c>
    </row>
    <row r="193" spans="1:28" ht="28" customHeight="1">
      <c r="A193" s="9">
        <f>IF(FORNECEDORES!B11="","",FORNECEDORES!B11)</f>
        <v>8</v>
      </c>
      <c r="B193" s="9" t="str">
        <f>IF(FORNECEDORES!C11="","",FORNECEDORES!C11)</f>
        <v/>
      </c>
      <c r="C193" s="24" t="str">
        <f>IF(FORNECEDORES!D11="","",FORNECEDORES!D11)</f>
        <v/>
      </c>
      <c r="D193" s="9" t="str">
        <f>IF(FORNECEDORES!E11="","",FORNECEDORES!E11)</f>
        <v/>
      </c>
      <c r="E193" s="9" t="str">
        <f>IF(FORNECEDORES!F11="","",FORNECEDORES!F11)</f>
        <v/>
      </c>
      <c r="F193" s="9"/>
      <c r="G193" s="10" t="str">
        <f>IFERROR(IF(FORNECEDORES!G11="","",FORNECEDORES!G11),"")</f>
        <v/>
      </c>
      <c r="H193" s="10" t="str">
        <f>IFERROR(IF(FORNECEDORES!I11="","",FORNECEDORES!I11),"")</f>
        <v/>
      </c>
      <c r="I193" s="10" t="str">
        <f>IFERROR(IF(FORNECEDORES!K11="","",FORNECEDORES!K11),"")</f>
        <v/>
      </c>
      <c r="J193" s="10" t="str">
        <f>IFERROR(IF(FORNECEDORES!M11="","",FORNECEDORES!M11),"")</f>
        <v/>
      </c>
      <c r="K193" s="10" t="str">
        <f>IFERROR(IF(FORNECEDORES!O11="","",FORNECEDORES!O11),"")</f>
        <v/>
      </c>
      <c r="L193" s="10" t="str">
        <f>IFERROR(IF(FORNECEDORES!Q11="","",FORNECEDORES!Q11),"")</f>
        <v/>
      </c>
      <c r="M193" s="10" t="str">
        <f>IFERROR(IF(FORNECEDORES!S11="","",FORNECEDORES!S11),"")</f>
        <v/>
      </c>
      <c r="N193" s="10" t="str">
        <f>IFERROR(IF(FORNECEDORES!U11="","",FORNECEDORES!U11),"")</f>
        <v/>
      </c>
      <c r="O193" s="10" t="str">
        <f>IFERROR(IF(FORNECEDORES!W11="","",FORNECEDORES!W11),"")</f>
        <v/>
      </c>
      <c r="P193" s="10" t="str">
        <f>IFERROR(IF(FORNECEDORES!Y11="","",FORNECEDORES!Y11),"")</f>
        <v/>
      </c>
      <c r="Q193" s="10" t="str">
        <f>IFERROR(IF(FORNECEDORES!AA11="","",FORNECEDORES!AA11),"")</f>
        <v/>
      </c>
      <c r="R193" s="10" t="str">
        <f>IFERROR(IF(FORNECEDORES!AC11="","",FORNECEDORES!AC11),"")</f>
        <v/>
      </c>
      <c r="S193" s="10" t="str">
        <f>IFERROR(IF(FORNECEDORES!AE11="","",FORNECEDORES!AE11),"")</f>
        <v/>
      </c>
      <c r="T193" s="10" t="str">
        <f>IFERROR(IF(FORNECEDORES!AG11="","",FORNECEDORES!AG11),"")</f>
        <v/>
      </c>
      <c r="U193" s="11" t="str">
        <f t="shared" si="37"/>
        <v/>
      </c>
      <c r="V193" s="11" t="str">
        <f t="shared" si="38"/>
        <v/>
      </c>
      <c r="W193" s="11" t="str">
        <f t="shared" si="39"/>
        <v/>
      </c>
      <c r="X193" s="11" t="e">
        <f t="shared" si="43"/>
        <v>#VALUE!</v>
      </c>
      <c r="Y193" s="11" t="e">
        <f t="shared" si="40"/>
        <v>#VALUE!</v>
      </c>
      <c r="Z193" s="12" t="str">
        <f t="shared" si="44"/>
        <v/>
      </c>
      <c r="AA193" s="13" t="str">
        <f t="shared" si="41"/>
        <v/>
      </c>
      <c r="AB193" s="14" t="str">
        <f t="shared" si="42"/>
        <v/>
      </c>
    </row>
    <row r="194" spans="1:28" ht="28" customHeight="1">
      <c r="A194" s="9">
        <f>IF(FORNECEDORES!B12="","",FORNECEDORES!B12)</f>
        <v>9</v>
      </c>
      <c r="B194" s="9" t="str">
        <f>IF(FORNECEDORES!C12="","",FORNECEDORES!C12)</f>
        <v/>
      </c>
      <c r="C194" s="24" t="str">
        <f>IF(FORNECEDORES!D12="","",FORNECEDORES!D12)</f>
        <v/>
      </c>
      <c r="D194" s="9" t="str">
        <f>IF(FORNECEDORES!E12="","",FORNECEDORES!E12)</f>
        <v/>
      </c>
      <c r="E194" s="9" t="str">
        <f>IF(FORNECEDORES!F12="","",FORNECEDORES!F12)</f>
        <v/>
      </c>
      <c r="F194" s="9"/>
      <c r="G194" s="10" t="str">
        <f>IFERROR(IF(FORNECEDORES!G12="","",FORNECEDORES!G12),"")</f>
        <v/>
      </c>
      <c r="H194" s="10" t="str">
        <f>IFERROR(IF(FORNECEDORES!I12="","",FORNECEDORES!I12),"")</f>
        <v/>
      </c>
      <c r="I194" s="10" t="str">
        <f>IFERROR(IF(FORNECEDORES!K12="","",FORNECEDORES!K12),"")</f>
        <v/>
      </c>
      <c r="J194" s="10" t="str">
        <f>IFERROR(IF(FORNECEDORES!M12="","",FORNECEDORES!M12),"")</f>
        <v/>
      </c>
      <c r="K194" s="10" t="str">
        <f>IFERROR(IF(FORNECEDORES!O12="","",FORNECEDORES!O12),"")</f>
        <v/>
      </c>
      <c r="L194" s="10" t="str">
        <f>IFERROR(IF(FORNECEDORES!Q12="","",FORNECEDORES!Q12),"")</f>
        <v/>
      </c>
      <c r="M194" s="10" t="str">
        <f>IFERROR(IF(FORNECEDORES!S12="","",FORNECEDORES!S12),"")</f>
        <v/>
      </c>
      <c r="N194" s="10" t="str">
        <f>IFERROR(IF(FORNECEDORES!U12="","",FORNECEDORES!U12),"")</f>
        <v/>
      </c>
      <c r="O194" s="10" t="str">
        <f>IFERROR(IF(FORNECEDORES!W12="","",FORNECEDORES!W12),"")</f>
        <v/>
      </c>
      <c r="P194" s="10" t="str">
        <f>IFERROR(IF(FORNECEDORES!Y12="","",FORNECEDORES!Y12),"")</f>
        <v/>
      </c>
      <c r="Q194" s="10" t="str">
        <f>IFERROR(IF(FORNECEDORES!AA12="","",FORNECEDORES!AA12),"")</f>
        <v/>
      </c>
      <c r="R194" s="10" t="str">
        <f>IFERROR(IF(FORNECEDORES!AC12="","",FORNECEDORES!AC12),"")</f>
        <v/>
      </c>
      <c r="S194" s="10" t="str">
        <f>IFERROR(IF(FORNECEDORES!AE12="","",FORNECEDORES!AE12),"")</f>
        <v/>
      </c>
      <c r="T194" s="10" t="str">
        <f>IFERROR(IF(FORNECEDORES!AG12="","",FORNECEDORES!AG12),"")</f>
        <v/>
      </c>
      <c r="U194" s="11" t="str">
        <f t="shared" si="37"/>
        <v/>
      </c>
      <c r="V194" s="11" t="str">
        <f t="shared" si="38"/>
        <v/>
      </c>
      <c r="W194" s="11" t="str">
        <f t="shared" si="39"/>
        <v/>
      </c>
      <c r="X194" s="11" t="e">
        <f t="shared" si="43"/>
        <v>#VALUE!</v>
      </c>
      <c r="Y194" s="11" t="e">
        <f t="shared" si="40"/>
        <v>#VALUE!</v>
      </c>
      <c r="Z194" s="12" t="str">
        <f t="shared" si="44"/>
        <v/>
      </c>
      <c r="AA194" s="13" t="str">
        <f t="shared" si="41"/>
        <v/>
      </c>
      <c r="AB194" s="14" t="str">
        <f t="shared" si="42"/>
        <v/>
      </c>
    </row>
    <row r="195" spans="1:28" ht="28" customHeight="1">
      <c r="A195" s="9">
        <f>IF(FORNECEDORES!B13="","",FORNECEDORES!B13)</f>
        <v>10</v>
      </c>
      <c r="B195" s="9" t="str">
        <f>IF(FORNECEDORES!C13="","",FORNECEDORES!C13)</f>
        <v/>
      </c>
      <c r="C195" s="24" t="str">
        <f>IF(FORNECEDORES!D13="","",FORNECEDORES!D13)</f>
        <v/>
      </c>
      <c r="D195" s="9" t="str">
        <f>IF(FORNECEDORES!E13="","",FORNECEDORES!E13)</f>
        <v/>
      </c>
      <c r="E195" s="9" t="str">
        <f>IF(FORNECEDORES!F13="","",FORNECEDORES!F13)</f>
        <v/>
      </c>
      <c r="F195" s="9"/>
      <c r="G195" s="10" t="str">
        <f>IFERROR(IF(FORNECEDORES!G13="","",FORNECEDORES!G13),"")</f>
        <v/>
      </c>
      <c r="H195" s="10" t="str">
        <f>IFERROR(IF(FORNECEDORES!I13="","",FORNECEDORES!I13),"")</f>
        <v/>
      </c>
      <c r="I195" s="10" t="str">
        <f>IFERROR(IF(FORNECEDORES!K13="","",FORNECEDORES!K13),"")</f>
        <v/>
      </c>
      <c r="J195" s="10" t="str">
        <f>IFERROR(IF(FORNECEDORES!M13="","",FORNECEDORES!M13),"")</f>
        <v/>
      </c>
      <c r="K195" s="10" t="str">
        <f>IFERROR(IF(FORNECEDORES!O13="","",FORNECEDORES!O13),"")</f>
        <v/>
      </c>
      <c r="L195" s="10" t="str">
        <f>IFERROR(IF(FORNECEDORES!Q13="","",FORNECEDORES!Q13),"")</f>
        <v/>
      </c>
      <c r="M195" s="10" t="str">
        <f>IFERROR(IF(FORNECEDORES!S13="","",FORNECEDORES!S13),"")</f>
        <v/>
      </c>
      <c r="N195" s="10" t="str">
        <f>IFERROR(IF(FORNECEDORES!U13="","",FORNECEDORES!U13),"")</f>
        <v/>
      </c>
      <c r="O195" s="10" t="str">
        <f>IFERROR(IF(FORNECEDORES!W13="","",FORNECEDORES!W13),"")</f>
        <v/>
      </c>
      <c r="P195" s="10" t="str">
        <f>IFERROR(IF(FORNECEDORES!Y13="","",FORNECEDORES!Y13),"")</f>
        <v/>
      </c>
      <c r="Q195" s="10" t="str">
        <f>IFERROR(IF(FORNECEDORES!AA13="","",FORNECEDORES!AA13),"")</f>
        <v/>
      </c>
      <c r="R195" s="10" t="str">
        <f>IFERROR(IF(FORNECEDORES!AC13="","",FORNECEDORES!AC13),"")</f>
        <v/>
      </c>
      <c r="S195" s="10" t="str">
        <f>IFERROR(IF(FORNECEDORES!AE13="","",FORNECEDORES!AE13),"")</f>
        <v/>
      </c>
      <c r="T195" s="10" t="str">
        <f>IFERROR(IF(FORNECEDORES!AG13="","",FORNECEDORES!AG13),"")</f>
        <v/>
      </c>
      <c r="U195" s="11" t="str">
        <f t="shared" si="37"/>
        <v/>
      </c>
      <c r="V195" s="11" t="str">
        <f t="shared" si="38"/>
        <v/>
      </c>
      <c r="W195" s="11" t="str">
        <f t="shared" si="39"/>
        <v/>
      </c>
      <c r="X195" s="11" t="e">
        <f t="shared" si="43"/>
        <v>#VALUE!</v>
      </c>
      <c r="Y195" s="11" t="e">
        <f t="shared" si="40"/>
        <v>#VALUE!</v>
      </c>
      <c r="Z195" s="12" t="str">
        <f t="shared" si="44"/>
        <v/>
      </c>
      <c r="AA195" s="13" t="str">
        <f t="shared" si="41"/>
        <v/>
      </c>
      <c r="AB195" s="14" t="str">
        <f t="shared" si="42"/>
        <v/>
      </c>
    </row>
    <row r="196" spans="1:28" ht="28" customHeight="1">
      <c r="A196" s="9">
        <f>IF(FORNECEDORES!B14="","",FORNECEDORES!B14)</f>
        <v>11</v>
      </c>
      <c r="B196" s="9" t="str">
        <f>IF(FORNECEDORES!C14="","",FORNECEDORES!C14)</f>
        <v/>
      </c>
      <c r="C196" s="24" t="str">
        <f>IF(FORNECEDORES!D14="","",FORNECEDORES!D14)</f>
        <v/>
      </c>
      <c r="D196" s="9" t="str">
        <f>IF(FORNECEDORES!E14="","",FORNECEDORES!E14)</f>
        <v/>
      </c>
      <c r="E196" s="9" t="str">
        <f>IF(FORNECEDORES!F14="","",FORNECEDORES!F14)</f>
        <v/>
      </c>
      <c r="F196" s="9"/>
      <c r="G196" s="10" t="str">
        <f>IFERROR(IF(FORNECEDORES!G14="","",FORNECEDORES!G14),"")</f>
        <v/>
      </c>
      <c r="H196" s="10" t="str">
        <f>IFERROR(IF(FORNECEDORES!I14="","",FORNECEDORES!I14),"")</f>
        <v/>
      </c>
      <c r="I196" s="10" t="str">
        <f>IFERROR(IF(FORNECEDORES!K14="","",FORNECEDORES!K14),"")</f>
        <v/>
      </c>
      <c r="J196" s="10" t="str">
        <f>IFERROR(IF(FORNECEDORES!M14="","",FORNECEDORES!M14),"")</f>
        <v/>
      </c>
      <c r="K196" s="10" t="str">
        <f>IFERROR(IF(FORNECEDORES!O14="","",FORNECEDORES!O14),"")</f>
        <v/>
      </c>
      <c r="L196" s="10" t="str">
        <f>IFERROR(IF(FORNECEDORES!Q14="","",FORNECEDORES!Q14),"")</f>
        <v/>
      </c>
      <c r="M196" s="10" t="str">
        <f>IFERROR(IF(FORNECEDORES!S14="","",FORNECEDORES!S14),"")</f>
        <v/>
      </c>
      <c r="N196" s="10" t="str">
        <f>IFERROR(IF(FORNECEDORES!U14="","",FORNECEDORES!U14),"")</f>
        <v/>
      </c>
      <c r="O196" s="10" t="str">
        <f>IFERROR(IF(FORNECEDORES!W14="","",FORNECEDORES!W14),"")</f>
        <v/>
      </c>
      <c r="P196" s="10" t="str">
        <f>IFERROR(IF(FORNECEDORES!Y14="","",FORNECEDORES!Y14),"")</f>
        <v/>
      </c>
      <c r="Q196" s="10" t="str">
        <f>IFERROR(IF(FORNECEDORES!AA14="","",FORNECEDORES!AA14),"")</f>
        <v/>
      </c>
      <c r="R196" s="10" t="str">
        <f>IFERROR(IF(FORNECEDORES!AC14="","",FORNECEDORES!AC14),"")</f>
        <v/>
      </c>
      <c r="S196" s="10" t="str">
        <f>IFERROR(IF(FORNECEDORES!AE14="","",FORNECEDORES!AE14),"")</f>
        <v/>
      </c>
      <c r="T196" s="10" t="str">
        <f>IFERROR(IF(FORNECEDORES!AG14="","",FORNECEDORES!AG14),"")</f>
        <v/>
      </c>
      <c r="U196" s="11" t="str">
        <f t="shared" si="37"/>
        <v/>
      </c>
      <c r="V196" s="11" t="str">
        <f t="shared" si="38"/>
        <v/>
      </c>
      <c r="W196" s="11" t="str">
        <f t="shared" si="39"/>
        <v/>
      </c>
      <c r="X196" s="11" t="e">
        <f t="shared" si="43"/>
        <v>#VALUE!</v>
      </c>
      <c r="Y196" s="11" t="e">
        <f t="shared" si="40"/>
        <v>#VALUE!</v>
      </c>
      <c r="Z196" s="12" t="str">
        <f t="shared" si="44"/>
        <v/>
      </c>
      <c r="AA196" s="13" t="str">
        <f t="shared" si="41"/>
        <v/>
      </c>
      <c r="AB196" s="14" t="str">
        <f t="shared" si="42"/>
        <v/>
      </c>
    </row>
    <row r="197" spans="1:28" ht="28" customHeight="1">
      <c r="A197" s="9">
        <f>IF(FORNECEDORES!B15="","",FORNECEDORES!B15)</f>
        <v>12</v>
      </c>
      <c r="B197" s="9" t="str">
        <f>IF(FORNECEDORES!C15="","",FORNECEDORES!C15)</f>
        <v/>
      </c>
      <c r="C197" s="24" t="str">
        <f>IF(FORNECEDORES!D15="","",FORNECEDORES!D15)</f>
        <v/>
      </c>
      <c r="D197" s="9" t="str">
        <f>IF(FORNECEDORES!E15="","",FORNECEDORES!E15)</f>
        <v/>
      </c>
      <c r="E197" s="9" t="str">
        <f>IF(FORNECEDORES!F15="","",FORNECEDORES!F15)</f>
        <v/>
      </c>
      <c r="F197" s="9"/>
      <c r="G197" s="10" t="str">
        <f>IFERROR(IF(FORNECEDORES!G15="","",FORNECEDORES!G15),"")</f>
        <v/>
      </c>
      <c r="H197" s="10" t="str">
        <f>IFERROR(IF(FORNECEDORES!I15="","",FORNECEDORES!I15),"")</f>
        <v/>
      </c>
      <c r="I197" s="10" t="str">
        <f>IFERROR(IF(FORNECEDORES!K15="","",FORNECEDORES!K15),"")</f>
        <v/>
      </c>
      <c r="J197" s="10" t="str">
        <f>IFERROR(IF(FORNECEDORES!M15="","",FORNECEDORES!M15),"")</f>
        <v/>
      </c>
      <c r="K197" s="10" t="str">
        <f>IFERROR(IF(FORNECEDORES!O15="","",FORNECEDORES!O15),"")</f>
        <v/>
      </c>
      <c r="L197" s="10" t="str">
        <f>IFERROR(IF(FORNECEDORES!Q15="","",FORNECEDORES!Q15),"")</f>
        <v/>
      </c>
      <c r="M197" s="10" t="str">
        <f>IFERROR(IF(FORNECEDORES!S15="","",FORNECEDORES!S15),"")</f>
        <v/>
      </c>
      <c r="N197" s="10" t="str">
        <f>IFERROR(IF(FORNECEDORES!U15="","",FORNECEDORES!U15),"")</f>
        <v/>
      </c>
      <c r="O197" s="10" t="str">
        <f>IFERROR(IF(FORNECEDORES!W15="","",FORNECEDORES!W15),"")</f>
        <v/>
      </c>
      <c r="P197" s="10" t="str">
        <f>IFERROR(IF(FORNECEDORES!Y15="","",FORNECEDORES!Y15),"")</f>
        <v/>
      </c>
      <c r="Q197" s="10" t="str">
        <f>IFERROR(IF(FORNECEDORES!AA15="","",FORNECEDORES!AA15),"")</f>
        <v/>
      </c>
      <c r="R197" s="10" t="str">
        <f>IFERROR(IF(FORNECEDORES!AC15="","",FORNECEDORES!AC15),"")</f>
        <v/>
      </c>
      <c r="S197" s="10" t="str">
        <f>IFERROR(IF(FORNECEDORES!AE15="","",FORNECEDORES!AE15),"")</f>
        <v/>
      </c>
      <c r="T197" s="10" t="str">
        <f>IFERROR(IF(FORNECEDORES!AG15="","",FORNECEDORES!AG15),"")</f>
        <v/>
      </c>
      <c r="U197" s="11" t="str">
        <f t="shared" si="37"/>
        <v/>
      </c>
      <c r="V197" s="11" t="str">
        <f t="shared" si="38"/>
        <v/>
      </c>
      <c r="W197" s="11" t="str">
        <f t="shared" si="39"/>
        <v/>
      </c>
      <c r="X197" s="11" t="e">
        <f t="shared" si="43"/>
        <v>#VALUE!</v>
      </c>
      <c r="Y197" s="11" t="e">
        <f t="shared" si="40"/>
        <v>#VALUE!</v>
      </c>
      <c r="Z197" s="12" t="str">
        <f t="shared" si="44"/>
        <v/>
      </c>
      <c r="AA197" s="13" t="str">
        <f t="shared" si="41"/>
        <v/>
      </c>
      <c r="AB197" s="14" t="str">
        <f t="shared" si="42"/>
        <v/>
      </c>
    </row>
    <row r="198" spans="1:28" ht="28" customHeight="1">
      <c r="A198" s="9">
        <f>IF(FORNECEDORES!B16="","",FORNECEDORES!B16)</f>
        <v>13</v>
      </c>
      <c r="B198" s="9" t="str">
        <f>IF(FORNECEDORES!C16="","",FORNECEDORES!C16)</f>
        <v/>
      </c>
      <c r="C198" s="24" t="str">
        <f>IF(FORNECEDORES!D16="","",FORNECEDORES!D16)</f>
        <v/>
      </c>
      <c r="D198" s="9" t="str">
        <f>IF(FORNECEDORES!E16="","",FORNECEDORES!E16)</f>
        <v/>
      </c>
      <c r="E198" s="9" t="str">
        <f>IF(FORNECEDORES!F16="","",FORNECEDORES!F16)</f>
        <v/>
      </c>
      <c r="F198" s="9"/>
      <c r="G198" s="10" t="str">
        <f>IFERROR(IF(FORNECEDORES!G16="","",FORNECEDORES!G16),"")</f>
        <v/>
      </c>
      <c r="H198" s="10" t="str">
        <f>IFERROR(IF(FORNECEDORES!I16="","",FORNECEDORES!I16),"")</f>
        <v/>
      </c>
      <c r="I198" s="10" t="str">
        <f>IFERROR(IF(FORNECEDORES!K16="","",FORNECEDORES!K16),"")</f>
        <v/>
      </c>
      <c r="J198" s="10" t="str">
        <f>IFERROR(IF(FORNECEDORES!M16="","",FORNECEDORES!M16),"")</f>
        <v/>
      </c>
      <c r="K198" s="10" t="str">
        <f>IFERROR(IF(FORNECEDORES!O16="","",FORNECEDORES!O16),"")</f>
        <v/>
      </c>
      <c r="L198" s="10" t="str">
        <f>IFERROR(IF(FORNECEDORES!Q16="","",FORNECEDORES!Q16),"")</f>
        <v/>
      </c>
      <c r="M198" s="10" t="str">
        <f>IFERROR(IF(FORNECEDORES!S16="","",FORNECEDORES!S16),"")</f>
        <v/>
      </c>
      <c r="N198" s="10" t="str">
        <f>IFERROR(IF(FORNECEDORES!U16="","",FORNECEDORES!U16),"")</f>
        <v/>
      </c>
      <c r="O198" s="10" t="str">
        <f>IFERROR(IF(FORNECEDORES!W16="","",FORNECEDORES!W16),"")</f>
        <v/>
      </c>
      <c r="P198" s="10" t="str">
        <f>IFERROR(IF(FORNECEDORES!Y16="","",FORNECEDORES!Y16),"")</f>
        <v/>
      </c>
      <c r="Q198" s="10" t="str">
        <f>IFERROR(IF(FORNECEDORES!AA16="","",FORNECEDORES!AA16),"")</f>
        <v/>
      </c>
      <c r="R198" s="10" t="str">
        <f>IFERROR(IF(FORNECEDORES!AC16="","",FORNECEDORES!AC16),"")</f>
        <v/>
      </c>
      <c r="S198" s="10" t="str">
        <f>IFERROR(IF(FORNECEDORES!AE16="","",FORNECEDORES!AE16),"")</f>
        <v/>
      </c>
      <c r="T198" s="10" t="str">
        <f>IFERROR(IF(FORNECEDORES!AG16="","",FORNECEDORES!AG16),"")</f>
        <v/>
      </c>
      <c r="U198" s="11" t="str">
        <f t="shared" si="37"/>
        <v/>
      </c>
      <c r="V198" s="11" t="str">
        <f t="shared" si="38"/>
        <v/>
      </c>
      <c r="W198" s="11" t="str">
        <f t="shared" si="39"/>
        <v/>
      </c>
      <c r="X198" s="11" t="e">
        <f t="shared" si="43"/>
        <v>#VALUE!</v>
      </c>
      <c r="Y198" s="11" t="e">
        <f t="shared" si="40"/>
        <v>#VALUE!</v>
      </c>
      <c r="Z198" s="12" t="str">
        <f t="shared" si="44"/>
        <v/>
      </c>
      <c r="AA198" s="13" t="str">
        <f t="shared" si="41"/>
        <v/>
      </c>
      <c r="AB198" s="14" t="str">
        <f t="shared" si="42"/>
        <v/>
      </c>
    </row>
    <row r="199" spans="1:28" ht="28" customHeight="1">
      <c r="A199" s="9">
        <f>IF(FORNECEDORES!B17="","",FORNECEDORES!B17)</f>
        <v>14</v>
      </c>
      <c r="B199" s="9" t="str">
        <f>IF(FORNECEDORES!C17="","",FORNECEDORES!C17)</f>
        <v/>
      </c>
      <c r="C199" s="24" t="str">
        <f>IF(FORNECEDORES!D17="","",FORNECEDORES!D17)</f>
        <v/>
      </c>
      <c r="D199" s="9" t="str">
        <f>IF(FORNECEDORES!E17="","",FORNECEDORES!E17)</f>
        <v/>
      </c>
      <c r="E199" s="9" t="str">
        <f>IF(FORNECEDORES!F17="","",FORNECEDORES!F17)</f>
        <v/>
      </c>
      <c r="F199" s="9"/>
      <c r="G199" s="10" t="str">
        <f>IFERROR(IF(FORNECEDORES!G17="","",FORNECEDORES!G17),"")</f>
        <v/>
      </c>
      <c r="H199" s="10" t="str">
        <f>IFERROR(IF(FORNECEDORES!I17="","",FORNECEDORES!I17),"")</f>
        <v/>
      </c>
      <c r="I199" s="10" t="str">
        <f>IFERROR(IF(FORNECEDORES!K17="","",FORNECEDORES!K17),"")</f>
        <v/>
      </c>
      <c r="J199" s="10" t="str">
        <f>IFERROR(IF(FORNECEDORES!M17="","",FORNECEDORES!M17),"")</f>
        <v/>
      </c>
      <c r="K199" s="10" t="str">
        <f>IFERROR(IF(FORNECEDORES!O17="","",FORNECEDORES!O17),"")</f>
        <v/>
      </c>
      <c r="L199" s="10" t="str">
        <f>IFERROR(IF(FORNECEDORES!Q17="","",FORNECEDORES!Q17),"")</f>
        <v/>
      </c>
      <c r="M199" s="10" t="str">
        <f>IFERROR(IF(FORNECEDORES!S17="","",FORNECEDORES!S17),"")</f>
        <v/>
      </c>
      <c r="N199" s="10" t="str">
        <f>IFERROR(IF(FORNECEDORES!U17="","",FORNECEDORES!U17),"")</f>
        <v/>
      </c>
      <c r="O199" s="10" t="str">
        <f>IFERROR(IF(FORNECEDORES!W17="","",FORNECEDORES!W17),"")</f>
        <v/>
      </c>
      <c r="P199" s="10" t="str">
        <f>IFERROR(IF(FORNECEDORES!Y17="","",FORNECEDORES!Y17),"")</f>
        <v/>
      </c>
      <c r="Q199" s="10" t="str">
        <f>IFERROR(IF(FORNECEDORES!AA17="","",FORNECEDORES!AA17),"")</f>
        <v/>
      </c>
      <c r="R199" s="10" t="str">
        <f>IFERROR(IF(FORNECEDORES!AC17="","",FORNECEDORES!AC17),"")</f>
        <v/>
      </c>
      <c r="S199" s="10" t="str">
        <f>IFERROR(IF(FORNECEDORES!AE17="","",FORNECEDORES!AE17),"")</f>
        <v/>
      </c>
      <c r="T199" s="10" t="str">
        <f>IFERROR(IF(FORNECEDORES!AG17="","",FORNECEDORES!AG17),"")</f>
        <v/>
      </c>
      <c r="U199" s="11" t="str">
        <f t="shared" si="37"/>
        <v/>
      </c>
      <c r="V199" s="11" t="str">
        <f t="shared" si="38"/>
        <v/>
      </c>
      <c r="W199" s="11" t="str">
        <f t="shared" si="39"/>
        <v/>
      </c>
      <c r="X199" s="11" t="e">
        <f t="shared" si="43"/>
        <v>#VALUE!</v>
      </c>
      <c r="Y199" s="11" t="e">
        <f t="shared" si="40"/>
        <v>#VALUE!</v>
      </c>
      <c r="Z199" s="12" t="str">
        <f t="shared" si="44"/>
        <v/>
      </c>
      <c r="AA199" s="13" t="str">
        <f t="shared" si="41"/>
        <v/>
      </c>
      <c r="AB199" s="14" t="str">
        <f t="shared" si="42"/>
        <v/>
      </c>
    </row>
    <row r="200" spans="1:28" ht="28" customHeight="1">
      <c r="A200" s="9">
        <f>IF(FORNECEDORES!B18="","",FORNECEDORES!B18)</f>
        <v>15</v>
      </c>
      <c r="B200" s="9" t="str">
        <f>IF(FORNECEDORES!C18="","",FORNECEDORES!C18)</f>
        <v/>
      </c>
      <c r="C200" s="24" t="str">
        <f>IF(FORNECEDORES!D18="","",FORNECEDORES!D18)</f>
        <v/>
      </c>
      <c r="D200" s="9" t="str">
        <f>IF(FORNECEDORES!E18="","",FORNECEDORES!E18)</f>
        <v/>
      </c>
      <c r="E200" s="9" t="str">
        <f>IF(FORNECEDORES!F18="","",FORNECEDORES!F18)</f>
        <v/>
      </c>
      <c r="F200" s="9"/>
      <c r="G200" s="10" t="str">
        <f>IFERROR(IF(FORNECEDORES!G18="","",FORNECEDORES!G18),"")</f>
        <v/>
      </c>
      <c r="H200" s="10" t="str">
        <f>IFERROR(IF(FORNECEDORES!I18="","",FORNECEDORES!I18),"")</f>
        <v/>
      </c>
      <c r="I200" s="10" t="str">
        <f>IFERROR(IF(FORNECEDORES!K18="","",FORNECEDORES!K18),"")</f>
        <v/>
      </c>
      <c r="J200" s="10" t="str">
        <f>IFERROR(IF(FORNECEDORES!M18="","",FORNECEDORES!M18),"")</f>
        <v/>
      </c>
      <c r="K200" s="10" t="str">
        <f>IFERROR(IF(FORNECEDORES!O18="","",FORNECEDORES!O18),"")</f>
        <v/>
      </c>
      <c r="L200" s="10" t="str">
        <f>IFERROR(IF(FORNECEDORES!Q18="","",FORNECEDORES!Q18),"")</f>
        <v/>
      </c>
      <c r="M200" s="10" t="str">
        <f>IFERROR(IF(FORNECEDORES!S18="","",FORNECEDORES!S18),"")</f>
        <v/>
      </c>
      <c r="N200" s="10" t="str">
        <f>IFERROR(IF(FORNECEDORES!U18="","",FORNECEDORES!U18),"")</f>
        <v/>
      </c>
      <c r="O200" s="10" t="str">
        <f>IFERROR(IF(FORNECEDORES!W18="","",FORNECEDORES!W18),"")</f>
        <v/>
      </c>
      <c r="P200" s="10" t="str">
        <f>IFERROR(IF(FORNECEDORES!Y18="","",FORNECEDORES!Y18),"")</f>
        <v/>
      </c>
      <c r="Q200" s="10" t="str">
        <f>IFERROR(IF(FORNECEDORES!AA18="","",FORNECEDORES!AA18),"")</f>
        <v/>
      </c>
      <c r="R200" s="10" t="str">
        <f>IFERROR(IF(FORNECEDORES!AC18="","",FORNECEDORES!AC18),"")</f>
        <v/>
      </c>
      <c r="S200" s="10" t="str">
        <f>IFERROR(IF(FORNECEDORES!AE18="","",FORNECEDORES!AE18),"")</f>
        <v/>
      </c>
      <c r="T200" s="10" t="str">
        <f>IFERROR(IF(FORNECEDORES!AG18="","",FORNECEDORES!AG18),"")</f>
        <v/>
      </c>
      <c r="U200" s="11" t="str">
        <f t="shared" si="37"/>
        <v/>
      </c>
      <c r="V200" s="11" t="str">
        <f t="shared" si="38"/>
        <v/>
      </c>
      <c r="W200" s="11" t="str">
        <f t="shared" si="39"/>
        <v/>
      </c>
      <c r="X200" s="11" t="e">
        <f t="shared" si="43"/>
        <v>#VALUE!</v>
      </c>
      <c r="Y200" s="11" t="e">
        <f t="shared" si="40"/>
        <v>#VALUE!</v>
      </c>
      <c r="Z200" s="12" t="str">
        <f t="shared" si="44"/>
        <v/>
      </c>
      <c r="AA200" s="13" t="str">
        <f t="shared" si="41"/>
        <v/>
      </c>
      <c r="AB200" s="14" t="str">
        <f t="shared" si="42"/>
        <v/>
      </c>
    </row>
    <row r="201" spans="1:28" ht="28" customHeight="1">
      <c r="A201" s="9">
        <f>IF(FORNECEDORES!B19="","",FORNECEDORES!B19)</f>
        <v>16</v>
      </c>
      <c r="B201" s="9" t="str">
        <f>IF(FORNECEDORES!C19="","",FORNECEDORES!C19)</f>
        <v/>
      </c>
      <c r="C201" s="24" t="str">
        <f>IF(FORNECEDORES!D19="","",FORNECEDORES!D19)</f>
        <v/>
      </c>
      <c r="D201" s="9" t="str">
        <f>IF(FORNECEDORES!E19="","",FORNECEDORES!E19)</f>
        <v/>
      </c>
      <c r="E201" s="9" t="str">
        <f>IF(FORNECEDORES!F19="","",FORNECEDORES!F19)</f>
        <v/>
      </c>
      <c r="F201" s="9"/>
      <c r="G201" s="10" t="str">
        <f>IFERROR(IF(FORNECEDORES!G19="","",FORNECEDORES!G19),"")</f>
        <v/>
      </c>
      <c r="H201" s="10" t="str">
        <f>IFERROR(IF(FORNECEDORES!I19="","",FORNECEDORES!I19),"")</f>
        <v/>
      </c>
      <c r="I201" s="10" t="str">
        <f>IFERROR(IF(FORNECEDORES!K19="","",FORNECEDORES!K19),"")</f>
        <v/>
      </c>
      <c r="J201" s="10" t="str">
        <f>IFERROR(IF(FORNECEDORES!M19="","",FORNECEDORES!M19),"")</f>
        <v/>
      </c>
      <c r="K201" s="10" t="str">
        <f>IFERROR(IF(FORNECEDORES!O19="","",FORNECEDORES!O19),"")</f>
        <v/>
      </c>
      <c r="L201" s="10" t="str">
        <f>IFERROR(IF(FORNECEDORES!Q19="","",FORNECEDORES!Q19),"")</f>
        <v/>
      </c>
      <c r="M201" s="10" t="str">
        <f>IFERROR(IF(FORNECEDORES!S19="","",FORNECEDORES!S19),"")</f>
        <v/>
      </c>
      <c r="N201" s="10" t="str">
        <f>IFERROR(IF(FORNECEDORES!U19="","",FORNECEDORES!U19),"")</f>
        <v/>
      </c>
      <c r="O201" s="10" t="str">
        <f>IFERROR(IF(FORNECEDORES!W19="","",FORNECEDORES!W19),"")</f>
        <v/>
      </c>
      <c r="P201" s="10" t="str">
        <f>IFERROR(IF(FORNECEDORES!Y19="","",FORNECEDORES!Y19),"")</f>
        <v/>
      </c>
      <c r="Q201" s="10" t="str">
        <f>IFERROR(IF(FORNECEDORES!AA19="","",FORNECEDORES!AA19),"")</f>
        <v/>
      </c>
      <c r="R201" s="10" t="str">
        <f>IFERROR(IF(FORNECEDORES!AC19="","",FORNECEDORES!AC19),"")</f>
        <v/>
      </c>
      <c r="S201" s="10" t="str">
        <f>IFERROR(IF(FORNECEDORES!AE19="","",FORNECEDORES!AE19),"")</f>
        <v/>
      </c>
      <c r="T201" s="10" t="str">
        <f>IFERROR(IF(FORNECEDORES!AG19="","",FORNECEDORES!AG19),"")</f>
        <v/>
      </c>
      <c r="U201" s="11" t="str">
        <f t="shared" si="37"/>
        <v/>
      </c>
      <c r="V201" s="11" t="str">
        <f t="shared" si="38"/>
        <v/>
      </c>
      <c r="W201" s="11" t="str">
        <f t="shared" si="39"/>
        <v/>
      </c>
      <c r="X201" s="11" t="e">
        <f t="shared" si="43"/>
        <v>#VALUE!</v>
      </c>
      <c r="Y201" s="11" t="e">
        <f t="shared" si="40"/>
        <v>#VALUE!</v>
      </c>
      <c r="Z201" s="12" t="str">
        <f t="shared" si="44"/>
        <v/>
      </c>
      <c r="AA201" s="13" t="str">
        <f t="shared" si="41"/>
        <v/>
      </c>
      <c r="AB201" s="14" t="str">
        <f t="shared" si="42"/>
        <v/>
      </c>
    </row>
    <row r="202" spans="1:28" ht="28" customHeight="1">
      <c r="A202" s="9">
        <f>IF(FORNECEDORES!B20="","",FORNECEDORES!B20)</f>
        <v>17</v>
      </c>
      <c r="B202" s="9" t="str">
        <f>IF(FORNECEDORES!C20="","",FORNECEDORES!C20)</f>
        <v/>
      </c>
      <c r="C202" s="24" t="str">
        <f>IF(FORNECEDORES!D20="","",FORNECEDORES!D20)</f>
        <v/>
      </c>
      <c r="D202" s="9" t="str">
        <f>IF(FORNECEDORES!E20="","",FORNECEDORES!E20)</f>
        <v/>
      </c>
      <c r="E202" s="9" t="str">
        <f>IF(FORNECEDORES!F20="","",FORNECEDORES!F20)</f>
        <v/>
      </c>
      <c r="F202" s="9"/>
      <c r="G202" s="10" t="str">
        <f>IFERROR(IF(FORNECEDORES!G20="","",FORNECEDORES!G20),"")</f>
        <v/>
      </c>
      <c r="H202" s="10" t="str">
        <f>IFERROR(IF(FORNECEDORES!I20="","",FORNECEDORES!I20),"")</f>
        <v/>
      </c>
      <c r="I202" s="10" t="str">
        <f>IFERROR(IF(FORNECEDORES!K20="","",FORNECEDORES!K20),"")</f>
        <v/>
      </c>
      <c r="J202" s="10" t="str">
        <f>IFERROR(IF(FORNECEDORES!M20="","",FORNECEDORES!M20),"")</f>
        <v/>
      </c>
      <c r="K202" s="10" t="str">
        <f>IFERROR(IF(FORNECEDORES!O20="","",FORNECEDORES!O20),"")</f>
        <v/>
      </c>
      <c r="L202" s="10" t="str">
        <f>IFERROR(IF(FORNECEDORES!Q20="","",FORNECEDORES!Q20),"")</f>
        <v/>
      </c>
      <c r="M202" s="10" t="str">
        <f>IFERROR(IF(FORNECEDORES!S20="","",FORNECEDORES!S20),"")</f>
        <v/>
      </c>
      <c r="N202" s="10" t="str">
        <f>IFERROR(IF(FORNECEDORES!U20="","",FORNECEDORES!U20),"")</f>
        <v/>
      </c>
      <c r="O202" s="10" t="str">
        <f>IFERROR(IF(FORNECEDORES!W20="","",FORNECEDORES!W20),"")</f>
        <v/>
      </c>
      <c r="P202" s="10" t="str">
        <f>IFERROR(IF(FORNECEDORES!Y20="","",FORNECEDORES!Y20),"")</f>
        <v/>
      </c>
      <c r="Q202" s="10" t="str">
        <f>IFERROR(IF(FORNECEDORES!AA20="","",FORNECEDORES!AA20),"")</f>
        <v/>
      </c>
      <c r="R202" s="10" t="str">
        <f>IFERROR(IF(FORNECEDORES!AC20="","",FORNECEDORES!AC20),"")</f>
        <v/>
      </c>
      <c r="S202" s="10" t="str">
        <f>IFERROR(IF(FORNECEDORES!AE20="","",FORNECEDORES!AE20),"")</f>
        <v/>
      </c>
      <c r="T202" s="10" t="str">
        <f>IFERROR(IF(FORNECEDORES!AG20="","",FORNECEDORES!AG20),"")</f>
        <v/>
      </c>
      <c r="U202" s="11" t="str">
        <f t="shared" si="37"/>
        <v/>
      </c>
      <c r="V202" s="11" t="str">
        <f t="shared" si="38"/>
        <v/>
      </c>
      <c r="W202" s="11" t="str">
        <f t="shared" si="39"/>
        <v/>
      </c>
      <c r="X202" s="11" t="e">
        <f t="shared" si="43"/>
        <v>#VALUE!</v>
      </c>
      <c r="Y202" s="11" t="e">
        <f t="shared" si="40"/>
        <v>#VALUE!</v>
      </c>
      <c r="Z202" s="12" t="str">
        <f t="shared" si="44"/>
        <v/>
      </c>
      <c r="AA202" s="13" t="str">
        <f t="shared" si="41"/>
        <v/>
      </c>
      <c r="AB202" s="14" t="str">
        <f t="shared" si="42"/>
        <v/>
      </c>
    </row>
    <row r="203" spans="1:28" ht="28" customHeight="1">
      <c r="A203" s="9">
        <f>IF(FORNECEDORES!B21="","",FORNECEDORES!B21)</f>
        <v>18</v>
      </c>
      <c r="B203" s="9" t="str">
        <f>IF(FORNECEDORES!C21="","",FORNECEDORES!C21)</f>
        <v/>
      </c>
      <c r="C203" s="24" t="str">
        <f>IF(FORNECEDORES!D21="","",FORNECEDORES!D21)</f>
        <v/>
      </c>
      <c r="D203" s="9" t="str">
        <f>IF(FORNECEDORES!E21="","",FORNECEDORES!E21)</f>
        <v/>
      </c>
      <c r="E203" s="9" t="str">
        <f>IF(FORNECEDORES!F21="","",FORNECEDORES!F21)</f>
        <v/>
      </c>
      <c r="F203" s="9"/>
      <c r="G203" s="10" t="str">
        <f>IFERROR(IF(FORNECEDORES!G21="","",FORNECEDORES!G21),"")</f>
        <v/>
      </c>
      <c r="H203" s="10" t="str">
        <f>IFERROR(IF(FORNECEDORES!I21="","",FORNECEDORES!I21),"")</f>
        <v/>
      </c>
      <c r="I203" s="10" t="str">
        <f>IFERROR(IF(FORNECEDORES!K21="","",FORNECEDORES!K21),"")</f>
        <v/>
      </c>
      <c r="J203" s="10" t="str">
        <f>IFERROR(IF(FORNECEDORES!M21="","",FORNECEDORES!M21),"")</f>
        <v/>
      </c>
      <c r="K203" s="10" t="str">
        <f>IFERROR(IF(FORNECEDORES!O21="","",FORNECEDORES!O21),"")</f>
        <v/>
      </c>
      <c r="L203" s="10" t="str">
        <f>IFERROR(IF(FORNECEDORES!Q21="","",FORNECEDORES!Q21),"")</f>
        <v/>
      </c>
      <c r="M203" s="10" t="str">
        <f>IFERROR(IF(FORNECEDORES!S21="","",FORNECEDORES!S21),"")</f>
        <v/>
      </c>
      <c r="N203" s="10" t="str">
        <f>IFERROR(IF(FORNECEDORES!U21="","",FORNECEDORES!U21),"")</f>
        <v/>
      </c>
      <c r="O203" s="10" t="str">
        <f>IFERROR(IF(FORNECEDORES!W21="","",FORNECEDORES!W21),"")</f>
        <v/>
      </c>
      <c r="P203" s="10" t="str">
        <f>IFERROR(IF(FORNECEDORES!Y21="","",FORNECEDORES!Y21),"")</f>
        <v/>
      </c>
      <c r="Q203" s="10" t="str">
        <f>IFERROR(IF(FORNECEDORES!AA21="","",FORNECEDORES!AA21),"")</f>
        <v/>
      </c>
      <c r="R203" s="10" t="str">
        <f>IFERROR(IF(FORNECEDORES!AC21="","",FORNECEDORES!AC21),"")</f>
        <v/>
      </c>
      <c r="S203" s="10" t="str">
        <f>IFERROR(IF(FORNECEDORES!AE21="","",FORNECEDORES!AE21),"")</f>
        <v/>
      </c>
      <c r="T203" s="10" t="str">
        <f>IFERROR(IF(FORNECEDORES!AG21="","",FORNECEDORES!AG21),"")</f>
        <v/>
      </c>
      <c r="U203" s="11" t="str">
        <f t="shared" si="37"/>
        <v/>
      </c>
      <c r="V203" s="11" t="str">
        <f t="shared" si="38"/>
        <v/>
      </c>
      <c r="W203" s="11" t="str">
        <f t="shared" si="39"/>
        <v/>
      </c>
      <c r="X203" s="11" t="e">
        <f t="shared" si="43"/>
        <v>#VALUE!</v>
      </c>
      <c r="Y203" s="11" t="e">
        <f t="shared" si="40"/>
        <v>#VALUE!</v>
      </c>
      <c r="Z203" s="12" t="str">
        <f t="shared" si="44"/>
        <v/>
      </c>
      <c r="AA203" s="13" t="str">
        <f t="shared" si="41"/>
        <v/>
      </c>
      <c r="AB203" s="14" t="str">
        <f t="shared" si="42"/>
        <v/>
      </c>
    </row>
    <row r="204" spans="1:28" ht="28" customHeight="1">
      <c r="A204" s="9">
        <f>IF(FORNECEDORES!B22="","",FORNECEDORES!B22)</f>
        <v>19</v>
      </c>
      <c r="B204" s="9" t="str">
        <f>IF(FORNECEDORES!C22="","",FORNECEDORES!C22)</f>
        <v/>
      </c>
      <c r="C204" s="24" t="str">
        <f>IF(FORNECEDORES!D22="","",FORNECEDORES!D22)</f>
        <v/>
      </c>
      <c r="D204" s="9" t="str">
        <f>IF(FORNECEDORES!E22="","",FORNECEDORES!E22)</f>
        <v/>
      </c>
      <c r="E204" s="9" t="str">
        <f>IF(FORNECEDORES!F22="","",FORNECEDORES!F22)</f>
        <v/>
      </c>
      <c r="F204" s="9"/>
      <c r="G204" s="10" t="str">
        <f>IFERROR(IF(FORNECEDORES!G22="","",FORNECEDORES!G22),"")</f>
        <v/>
      </c>
      <c r="H204" s="10" t="str">
        <f>IFERROR(IF(FORNECEDORES!I22="","",FORNECEDORES!I22),"")</f>
        <v/>
      </c>
      <c r="I204" s="10" t="str">
        <f>IFERROR(IF(FORNECEDORES!K22="","",FORNECEDORES!K22),"")</f>
        <v/>
      </c>
      <c r="J204" s="10" t="str">
        <f>IFERROR(IF(FORNECEDORES!M22="","",FORNECEDORES!M22),"")</f>
        <v/>
      </c>
      <c r="K204" s="10" t="str">
        <f>IFERROR(IF(FORNECEDORES!O22="","",FORNECEDORES!O22),"")</f>
        <v/>
      </c>
      <c r="L204" s="10" t="str">
        <f>IFERROR(IF(FORNECEDORES!Q22="","",FORNECEDORES!Q22),"")</f>
        <v/>
      </c>
      <c r="M204" s="10" t="str">
        <f>IFERROR(IF(FORNECEDORES!S22="","",FORNECEDORES!S22),"")</f>
        <v/>
      </c>
      <c r="N204" s="10" t="str">
        <f>IFERROR(IF(FORNECEDORES!U22="","",FORNECEDORES!U22),"")</f>
        <v/>
      </c>
      <c r="O204" s="10" t="str">
        <f>IFERROR(IF(FORNECEDORES!W22="","",FORNECEDORES!W22),"")</f>
        <v/>
      </c>
      <c r="P204" s="10" t="str">
        <f>IFERROR(IF(FORNECEDORES!Y22="","",FORNECEDORES!Y22),"")</f>
        <v/>
      </c>
      <c r="Q204" s="10" t="str">
        <f>IFERROR(IF(FORNECEDORES!AA22="","",FORNECEDORES!AA22),"")</f>
        <v/>
      </c>
      <c r="R204" s="10" t="str">
        <f>IFERROR(IF(FORNECEDORES!AC22="","",FORNECEDORES!AC22),"")</f>
        <v/>
      </c>
      <c r="S204" s="10" t="str">
        <f>IFERROR(IF(FORNECEDORES!AE22="","",FORNECEDORES!AE22),"")</f>
        <v/>
      </c>
      <c r="T204" s="10" t="str">
        <f>IFERROR(IF(FORNECEDORES!AG22="","",FORNECEDORES!AG22),"")</f>
        <v/>
      </c>
      <c r="U204" s="11" t="str">
        <f t="shared" si="37"/>
        <v/>
      </c>
      <c r="V204" s="11" t="str">
        <f t="shared" si="38"/>
        <v/>
      </c>
      <c r="W204" s="11" t="str">
        <f t="shared" si="39"/>
        <v/>
      </c>
      <c r="X204" s="11" t="e">
        <f t="shared" si="43"/>
        <v>#VALUE!</v>
      </c>
      <c r="Y204" s="11" t="e">
        <f t="shared" si="40"/>
        <v>#VALUE!</v>
      </c>
      <c r="Z204" s="12" t="str">
        <f t="shared" si="44"/>
        <v/>
      </c>
      <c r="AA204" s="13" t="str">
        <f t="shared" si="41"/>
        <v/>
      </c>
      <c r="AB204" s="14" t="str">
        <f t="shared" si="42"/>
        <v/>
      </c>
    </row>
    <row r="205" spans="1:28" ht="28" customHeight="1">
      <c r="A205" s="9">
        <f>IF(FORNECEDORES!B23="","",FORNECEDORES!B23)</f>
        <v>20</v>
      </c>
      <c r="B205" s="9" t="str">
        <f>IF(FORNECEDORES!C23="","",FORNECEDORES!C23)</f>
        <v/>
      </c>
      <c r="C205" s="24" t="str">
        <f>IF(FORNECEDORES!D23="","",FORNECEDORES!D23)</f>
        <v/>
      </c>
      <c r="D205" s="9" t="str">
        <f>IF(FORNECEDORES!E23="","",FORNECEDORES!E23)</f>
        <v/>
      </c>
      <c r="E205" s="9" t="str">
        <f>IF(FORNECEDORES!F23="","",FORNECEDORES!F23)</f>
        <v/>
      </c>
      <c r="F205" s="9"/>
      <c r="G205" s="10" t="str">
        <f>IFERROR(IF(FORNECEDORES!G23="","",FORNECEDORES!G23),"")</f>
        <v/>
      </c>
      <c r="H205" s="10" t="str">
        <f>IFERROR(IF(FORNECEDORES!I23="","",FORNECEDORES!I23),"")</f>
        <v/>
      </c>
      <c r="I205" s="10" t="str">
        <f>IFERROR(IF(FORNECEDORES!K23="","",FORNECEDORES!K23),"")</f>
        <v/>
      </c>
      <c r="J205" s="10" t="str">
        <f>IFERROR(IF(FORNECEDORES!M23="","",FORNECEDORES!M23),"")</f>
        <v/>
      </c>
      <c r="K205" s="10" t="str">
        <f>IFERROR(IF(FORNECEDORES!O23="","",FORNECEDORES!O23),"")</f>
        <v/>
      </c>
      <c r="L205" s="10" t="str">
        <f>IFERROR(IF(FORNECEDORES!Q23="","",FORNECEDORES!Q23),"")</f>
        <v/>
      </c>
      <c r="M205" s="10" t="str">
        <f>IFERROR(IF(FORNECEDORES!S23="","",FORNECEDORES!S23),"")</f>
        <v/>
      </c>
      <c r="N205" s="10" t="str">
        <f>IFERROR(IF(FORNECEDORES!U23="","",FORNECEDORES!U23),"")</f>
        <v/>
      </c>
      <c r="O205" s="10" t="str">
        <f>IFERROR(IF(FORNECEDORES!W23="","",FORNECEDORES!W23),"")</f>
        <v/>
      </c>
      <c r="P205" s="10" t="str">
        <f>IFERROR(IF(FORNECEDORES!Y23="","",FORNECEDORES!Y23),"")</f>
        <v/>
      </c>
      <c r="Q205" s="10" t="str">
        <f>IFERROR(IF(FORNECEDORES!AA23="","",FORNECEDORES!AA23),"")</f>
        <v/>
      </c>
      <c r="R205" s="10" t="str">
        <f>IFERROR(IF(FORNECEDORES!AC23="","",FORNECEDORES!AC23),"")</f>
        <v/>
      </c>
      <c r="S205" s="10" t="str">
        <f>IFERROR(IF(FORNECEDORES!AE23="","",FORNECEDORES!AE23),"")</f>
        <v/>
      </c>
      <c r="T205" s="10" t="str">
        <f>IFERROR(IF(FORNECEDORES!AG23="","",FORNECEDORES!AG23),"")</f>
        <v/>
      </c>
      <c r="U205" s="11" t="str">
        <f t="shared" si="37"/>
        <v/>
      </c>
      <c r="V205" s="11" t="str">
        <f t="shared" si="38"/>
        <v/>
      </c>
      <c r="W205" s="11" t="str">
        <f t="shared" si="39"/>
        <v/>
      </c>
      <c r="X205" s="11" t="e">
        <f t="shared" si="43"/>
        <v>#VALUE!</v>
      </c>
      <c r="Y205" s="11" t="e">
        <f t="shared" si="40"/>
        <v>#VALUE!</v>
      </c>
      <c r="Z205" s="12" t="str">
        <f t="shared" si="44"/>
        <v/>
      </c>
      <c r="AA205" s="13" t="str">
        <f t="shared" si="41"/>
        <v/>
      </c>
      <c r="AB205" s="14" t="str">
        <f t="shared" si="42"/>
        <v/>
      </c>
    </row>
    <row r="206" spans="1:28" ht="28" customHeight="1">
      <c r="A206" s="9">
        <f>IF(FORNECEDORES!B24="","",FORNECEDORES!B24)</f>
        <v>21</v>
      </c>
      <c r="B206" s="9" t="str">
        <f>IF(FORNECEDORES!C24="","",FORNECEDORES!C24)</f>
        <v/>
      </c>
      <c r="C206" s="24" t="str">
        <f>IF(FORNECEDORES!D24="","",FORNECEDORES!D24)</f>
        <v/>
      </c>
      <c r="D206" s="9" t="str">
        <f>IF(FORNECEDORES!E24="","",FORNECEDORES!E24)</f>
        <v/>
      </c>
      <c r="E206" s="9" t="str">
        <f>IF(FORNECEDORES!F24="","",FORNECEDORES!F24)</f>
        <v/>
      </c>
      <c r="F206" s="9"/>
      <c r="G206" s="10" t="str">
        <f>IFERROR(IF(FORNECEDORES!G24="","",FORNECEDORES!G24),"")</f>
        <v/>
      </c>
      <c r="H206" s="10" t="str">
        <f>IFERROR(IF(FORNECEDORES!I24="","",FORNECEDORES!I24),"")</f>
        <v/>
      </c>
      <c r="I206" s="10" t="str">
        <f>IFERROR(IF(FORNECEDORES!K24="","",FORNECEDORES!K24),"")</f>
        <v/>
      </c>
      <c r="J206" s="10" t="str">
        <f>IFERROR(IF(FORNECEDORES!M24="","",FORNECEDORES!M24),"")</f>
        <v/>
      </c>
      <c r="K206" s="10" t="str">
        <f>IFERROR(IF(FORNECEDORES!O24="","",FORNECEDORES!O24),"")</f>
        <v/>
      </c>
      <c r="L206" s="10" t="str">
        <f>IFERROR(IF(FORNECEDORES!Q24="","",FORNECEDORES!Q24),"")</f>
        <v/>
      </c>
      <c r="M206" s="10" t="str">
        <f>IFERROR(IF(FORNECEDORES!S24="","",FORNECEDORES!S24),"")</f>
        <v/>
      </c>
      <c r="N206" s="10" t="str">
        <f>IFERROR(IF(FORNECEDORES!U24="","",FORNECEDORES!U24),"")</f>
        <v/>
      </c>
      <c r="O206" s="10" t="str">
        <f>IFERROR(IF(FORNECEDORES!W24="","",FORNECEDORES!W24),"")</f>
        <v/>
      </c>
      <c r="P206" s="10" t="str">
        <f>IFERROR(IF(FORNECEDORES!Y24="","",FORNECEDORES!Y24),"")</f>
        <v/>
      </c>
      <c r="Q206" s="10" t="str">
        <f>IFERROR(IF(FORNECEDORES!AA24="","",FORNECEDORES!AA24),"")</f>
        <v/>
      </c>
      <c r="R206" s="10" t="str">
        <f>IFERROR(IF(FORNECEDORES!AC24="","",FORNECEDORES!AC24),"")</f>
        <v/>
      </c>
      <c r="S206" s="10" t="str">
        <f>IFERROR(IF(FORNECEDORES!AE24="","",FORNECEDORES!AE24),"")</f>
        <v/>
      </c>
      <c r="T206" s="10" t="str">
        <f>IFERROR(IF(FORNECEDORES!AG24="","",FORNECEDORES!AG24),"")</f>
        <v/>
      </c>
      <c r="U206" s="11" t="str">
        <f t="shared" si="37"/>
        <v/>
      </c>
      <c r="V206" s="11" t="str">
        <f t="shared" si="38"/>
        <v/>
      </c>
      <c r="W206" s="11" t="str">
        <f t="shared" si="39"/>
        <v/>
      </c>
      <c r="X206" s="11" t="e">
        <f t="shared" si="43"/>
        <v>#VALUE!</v>
      </c>
      <c r="Y206" s="11" t="e">
        <f t="shared" si="40"/>
        <v>#VALUE!</v>
      </c>
      <c r="Z206" s="12" t="str">
        <f t="shared" si="44"/>
        <v/>
      </c>
      <c r="AA206" s="13" t="str">
        <f t="shared" si="41"/>
        <v/>
      </c>
      <c r="AB206" s="14" t="str">
        <f t="shared" si="42"/>
        <v/>
      </c>
    </row>
    <row r="207" spans="1:28" ht="28" customHeight="1">
      <c r="A207" s="9">
        <f>IF(FORNECEDORES!B25="","",FORNECEDORES!B25)</f>
        <v>22</v>
      </c>
      <c r="B207" s="9" t="str">
        <f>IF(FORNECEDORES!C25="","",FORNECEDORES!C25)</f>
        <v/>
      </c>
      <c r="C207" s="24" t="str">
        <f>IF(FORNECEDORES!D25="","",FORNECEDORES!D25)</f>
        <v/>
      </c>
      <c r="D207" s="9" t="str">
        <f>IF(FORNECEDORES!E25="","",FORNECEDORES!E25)</f>
        <v/>
      </c>
      <c r="E207" s="9" t="str">
        <f>IF(FORNECEDORES!F25="","",FORNECEDORES!F25)</f>
        <v/>
      </c>
      <c r="F207" s="9"/>
      <c r="G207" s="10" t="str">
        <f>IFERROR(IF(FORNECEDORES!G25="","",FORNECEDORES!G25),"")</f>
        <v/>
      </c>
      <c r="H207" s="10" t="str">
        <f>IFERROR(IF(FORNECEDORES!I25="","",FORNECEDORES!I25),"")</f>
        <v/>
      </c>
      <c r="I207" s="10" t="str">
        <f>IFERROR(IF(FORNECEDORES!K25="","",FORNECEDORES!K25),"")</f>
        <v/>
      </c>
      <c r="J207" s="10" t="str">
        <f>IFERROR(IF(FORNECEDORES!M25="","",FORNECEDORES!M25),"")</f>
        <v/>
      </c>
      <c r="K207" s="10" t="str">
        <f>IFERROR(IF(FORNECEDORES!O25="","",FORNECEDORES!O25),"")</f>
        <v/>
      </c>
      <c r="L207" s="10" t="str">
        <f>IFERROR(IF(FORNECEDORES!Q25="","",FORNECEDORES!Q25),"")</f>
        <v/>
      </c>
      <c r="M207" s="10" t="str">
        <f>IFERROR(IF(FORNECEDORES!S25="","",FORNECEDORES!S25),"")</f>
        <v/>
      </c>
      <c r="N207" s="10" t="str">
        <f>IFERROR(IF(FORNECEDORES!U25="","",FORNECEDORES!U25),"")</f>
        <v/>
      </c>
      <c r="O207" s="10" t="str">
        <f>IFERROR(IF(FORNECEDORES!W25="","",FORNECEDORES!W25),"")</f>
        <v/>
      </c>
      <c r="P207" s="10" t="str">
        <f>IFERROR(IF(FORNECEDORES!Y25="","",FORNECEDORES!Y25),"")</f>
        <v/>
      </c>
      <c r="Q207" s="10" t="str">
        <f>IFERROR(IF(FORNECEDORES!AA25="","",FORNECEDORES!AA25),"")</f>
        <v/>
      </c>
      <c r="R207" s="10" t="str">
        <f>IFERROR(IF(FORNECEDORES!AC25="","",FORNECEDORES!AC25),"")</f>
        <v/>
      </c>
      <c r="S207" s="10" t="str">
        <f>IFERROR(IF(FORNECEDORES!AE25="","",FORNECEDORES!AE25),"")</f>
        <v/>
      </c>
      <c r="T207" s="10" t="str">
        <f>IFERROR(IF(FORNECEDORES!AG25="","",FORNECEDORES!AG25),"")</f>
        <v/>
      </c>
      <c r="U207" s="11" t="str">
        <f t="shared" si="37"/>
        <v/>
      </c>
      <c r="V207" s="11" t="str">
        <f t="shared" si="38"/>
        <v/>
      </c>
      <c r="W207" s="11" t="str">
        <f t="shared" si="39"/>
        <v/>
      </c>
      <c r="X207" s="11" t="e">
        <f t="shared" si="43"/>
        <v>#VALUE!</v>
      </c>
      <c r="Y207" s="11" t="e">
        <f t="shared" si="40"/>
        <v>#VALUE!</v>
      </c>
      <c r="Z207" s="12" t="str">
        <f t="shared" si="44"/>
        <v/>
      </c>
      <c r="AA207" s="13" t="str">
        <f t="shared" si="41"/>
        <v/>
      </c>
      <c r="AB207" s="14" t="str">
        <f t="shared" si="42"/>
        <v/>
      </c>
    </row>
    <row r="208" spans="1:28" ht="28" customHeight="1">
      <c r="A208" s="9">
        <f>IF(FORNECEDORES!B26="","",FORNECEDORES!B26)</f>
        <v>23</v>
      </c>
      <c r="B208" s="9" t="str">
        <f>IF(FORNECEDORES!C26="","",FORNECEDORES!C26)</f>
        <v/>
      </c>
      <c r="C208" s="24" t="str">
        <f>IF(FORNECEDORES!D26="","",FORNECEDORES!D26)</f>
        <v/>
      </c>
      <c r="D208" s="9" t="str">
        <f>IF(FORNECEDORES!E26="","",FORNECEDORES!E26)</f>
        <v/>
      </c>
      <c r="E208" s="9" t="str">
        <f>IF(FORNECEDORES!F26="","",FORNECEDORES!F26)</f>
        <v/>
      </c>
      <c r="F208" s="9"/>
      <c r="G208" s="10" t="str">
        <f>IFERROR(IF(FORNECEDORES!G26="","",FORNECEDORES!G26),"")</f>
        <v/>
      </c>
      <c r="H208" s="10" t="str">
        <f>IFERROR(IF(FORNECEDORES!I26="","",FORNECEDORES!I26),"")</f>
        <v/>
      </c>
      <c r="I208" s="10" t="str">
        <f>IFERROR(IF(FORNECEDORES!K26="","",FORNECEDORES!K26),"")</f>
        <v/>
      </c>
      <c r="J208" s="10" t="str">
        <f>IFERROR(IF(FORNECEDORES!M26="","",FORNECEDORES!M26),"")</f>
        <v/>
      </c>
      <c r="K208" s="10" t="str">
        <f>IFERROR(IF(FORNECEDORES!O26="","",FORNECEDORES!O26),"")</f>
        <v/>
      </c>
      <c r="L208" s="10" t="str">
        <f>IFERROR(IF(FORNECEDORES!Q26="","",FORNECEDORES!Q26),"")</f>
        <v/>
      </c>
      <c r="M208" s="10" t="str">
        <f>IFERROR(IF(FORNECEDORES!S26="","",FORNECEDORES!S26),"")</f>
        <v/>
      </c>
      <c r="N208" s="10" t="str">
        <f>IFERROR(IF(FORNECEDORES!U26="","",FORNECEDORES!U26),"")</f>
        <v/>
      </c>
      <c r="O208" s="10" t="str">
        <f>IFERROR(IF(FORNECEDORES!W26="","",FORNECEDORES!W26),"")</f>
        <v/>
      </c>
      <c r="P208" s="10" t="str">
        <f>IFERROR(IF(FORNECEDORES!Y26="","",FORNECEDORES!Y26),"")</f>
        <v/>
      </c>
      <c r="Q208" s="10" t="str">
        <f>IFERROR(IF(FORNECEDORES!AA26="","",FORNECEDORES!AA26),"")</f>
        <v/>
      </c>
      <c r="R208" s="10" t="str">
        <f>IFERROR(IF(FORNECEDORES!AC26="","",FORNECEDORES!AC26),"")</f>
        <v/>
      </c>
      <c r="S208" s="10" t="str">
        <f>IFERROR(IF(FORNECEDORES!AE26="","",FORNECEDORES!AE26),"")</f>
        <v/>
      </c>
      <c r="T208" s="10" t="str">
        <f>IFERROR(IF(FORNECEDORES!AG26="","",FORNECEDORES!AG26),"")</f>
        <v/>
      </c>
      <c r="U208" s="11" t="str">
        <f t="shared" si="37"/>
        <v/>
      </c>
      <c r="V208" s="11" t="str">
        <f t="shared" si="38"/>
        <v/>
      </c>
      <c r="W208" s="11" t="str">
        <f t="shared" si="39"/>
        <v/>
      </c>
      <c r="X208" s="11" t="e">
        <f t="shared" si="43"/>
        <v>#VALUE!</v>
      </c>
      <c r="Y208" s="11" t="e">
        <f t="shared" si="40"/>
        <v>#VALUE!</v>
      </c>
      <c r="Z208" s="12" t="str">
        <f t="shared" si="44"/>
        <v/>
      </c>
      <c r="AA208" s="13" t="str">
        <f t="shared" si="41"/>
        <v/>
      </c>
      <c r="AB208" s="14" t="str">
        <f t="shared" si="42"/>
        <v/>
      </c>
    </row>
    <row r="209" spans="1:28" ht="28" customHeight="1">
      <c r="A209" s="9">
        <f>IF(FORNECEDORES!B27="","",FORNECEDORES!B27)</f>
        <v>24</v>
      </c>
      <c r="B209" s="9" t="str">
        <f>IF(FORNECEDORES!C27="","",FORNECEDORES!C27)</f>
        <v/>
      </c>
      <c r="C209" s="24" t="str">
        <f>IF(FORNECEDORES!D27="","",FORNECEDORES!D27)</f>
        <v/>
      </c>
      <c r="D209" s="9" t="str">
        <f>IF(FORNECEDORES!E27="","",FORNECEDORES!E27)</f>
        <v/>
      </c>
      <c r="E209" s="9" t="str">
        <f>IF(FORNECEDORES!F27="","",FORNECEDORES!F27)</f>
        <v/>
      </c>
      <c r="F209" s="9"/>
      <c r="G209" s="10" t="str">
        <f>IFERROR(IF(FORNECEDORES!G27="","",FORNECEDORES!G27),"")</f>
        <v/>
      </c>
      <c r="H209" s="10" t="str">
        <f>IFERROR(IF(FORNECEDORES!I27="","",FORNECEDORES!I27),"")</f>
        <v/>
      </c>
      <c r="I209" s="10" t="str">
        <f>IFERROR(IF(FORNECEDORES!K27="","",FORNECEDORES!K27),"")</f>
        <v/>
      </c>
      <c r="J209" s="10" t="str">
        <f>IFERROR(IF(FORNECEDORES!M27="","",FORNECEDORES!M27),"")</f>
        <v/>
      </c>
      <c r="K209" s="10" t="str">
        <f>IFERROR(IF(FORNECEDORES!O27="","",FORNECEDORES!O27),"")</f>
        <v/>
      </c>
      <c r="L209" s="10" t="str">
        <f>IFERROR(IF(FORNECEDORES!Q27="","",FORNECEDORES!Q27),"")</f>
        <v/>
      </c>
      <c r="M209" s="10" t="str">
        <f>IFERROR(IF(FORNECEDORES!S27="","",FORNECEDORES!S27),"")</f>
        <v/>
      </c>
      <c r="N209" s="10" t="str">
        <f>IFERROR(IF(FORNECEDORES!U27="","",FORNECEDORES!U27),"")</f>
        <v/>
      </c>
      <c r="O209" s="10" t="str">
        <f>IFERROR(IF(FORNECEDORES!W27="","",FORNECEDORES!W27),"")</f>
        <v/>
      </c>
      <c r="P209" s="10" t="str">
        <f>IFERROR(IF(FORNECEDORES!Y27="","",FORNECEDORES!Y27),"")</f>
        <v/>
      </c>
      <c r="Q209" s="10" t="str">
        <f>IFERROR(IF(FORNECEDORES!AA27="","",FORNECEDORES!AA27),"")</f>
        <v/>
      </c>
      <c r="R209" s="10" t="str">
        <f>IFERROR(IF(FORNECEDORES!AC27="","",FORNECEDORES!AC27),"")</f>
        <v/>
      </c>
      <c r="S209" s="10" t="str">
        <f>IFERROR(IF(FORNECEDORES!AE27="","",FORNECEDORES!AE27),"")</f>
        <v/>
      </c>
      <c r="T209" s="10" t="str">
        <f>IFERROR(IF(FORNECEDORES!AG27="","",FORNECEDORES!AG27),"")</f>
        <v/>
      </c>
      <c r="U209" s="11" t="str">
        <f t="shared" si="37"/>
        <v/>
      </c>
      <c r="V209" s="11" t="str">
        <f t="shared" si="38"/>
        <v/>
      </c>
      <c r="W209" s="11" t="str">
        <f t="shared" si="39"/>
        <v/>
      </c>
      <c r="X209" s="11" t="e">
        <f t="shared" si="43"/>
        <v>#VALUE!</v>
      </c>
      <c r="Y209" s="11" t="e">
        <f t="shared" si="40"/>
        <v>#VALUE!</v>
      </c>
      <c r="Z209" s="12" t="str">
        <f t="shared" si="44"/>
        <v/>
      </c>
      <c r="AA209" s="13" t="str">
        <f t="shared" si="41"/>
        <v/>
      </c>
      <c r="AB209" s="14" t="str">
        <f t="shared" si="42"/>
        <v/>
      </c>
    </row>
    <row r="210" spans="1:28" ht="28" customHeight="1">
      <c r="A210" s="9">
        <f>IF(FORNECEDORES!B28="","",FORNECEDORES!B28)</f>
        <v>25</v>
      </c>
      <c r="B210" s="9" t="str">
        <f>IF(FORNECEDORES!C28="","",FORNECEDORES!C28)</f>
        <v/>
      </c>
      <c r="C210" s="24" t="str">
        <f>IF(FORNECEDORES!D28="","",FORNECEDORES!D28)</f>
        <v/>
      </c>
      <c r="D210" s="9" t="str">
        <f>IF(FORNECEDORES!E28="","",FORNECEDORES!E28)</f>
        <v/>
      </c>
      <c r="E210" s="9" t="str">
        <f>IF(FORNECEDORES!F28="","",FORNECEDORES!F28)</f>
        <v/>
      </c>
      <c r="F210" s="9"/>
      <c r="G210" s="10" t="str">
        <f>IFERROR(IF(FORNECEDORES!G28="","",FORNECEDORES!G28),"")</f>
        <v/>
      </c>
      <c r="H210" s="10" t="str">
        <f>IFERROR(IF(FORNECEDORES!I28="","",FORNECEDORES!I28),"")</f>
        <v/>
      </c>
      <c r="I210" s="10" t="str">
        <f>IFERROR(IF(FORNECEDORES!K28="","",FORNECEDORES!K28),"")</f>
        <v/>
      </c>
      <c r="J210" s="10" t="str">
        <f>IFERROR(IF(FORNECEDORES!M28="","",FORNECEDORES!M28),"")</f>
        <v/>
      </c>
      <c r="K210" s="10" t="str">
        <f>IFERROR(IF(FORNECEDORES!O28="","",FORNECEDORES!O28),"")</f>
        <v/>
      </c>
      <c r="L210" s="10" t="str">
        <f>IFERROR(IF(FORNECEDORES!Q28="","",FORNECEDORES!Q28),"")</f>
        <v/>
      </c>
      <c r="M210" s="10" t="str">
        <f>IFERROR(IF(FORNECEDORES!S28="","",FORNECEDORES!S28),"")</f>
        <v/>
      </c>
      <c r="N210" s="10" t="str">
        <f>IFERROR(IF(FORNECEDORES!U28="","",FORNECEDORES!U28),"")</f>
        <v/>
      </c>
      <c r="O210" s="10" t="str">
        <f>IFERROR(IF(FORNECEDORES!W28="","",FORNECEDORES!W28),"")</f>
        <v/>
      </c>
      <c r="P210" s="10" t="str">
        <f>IFERROR(IF(FORNECEDORES!Y28="","",FORNECEDORES!Y28),"")</f>
        <v/>
      </c>
      <c r="Q210" s="10" t="str">
        <f>IFERROR(IF(FORNECEDORES!AA28="","",FORNECEDORES!AA28),"")</f>
        <v/>
      </c>
      <c r="R210" s="10" t="str">
        <f>IFERROR(IF(FORNECEDORES!AC28="","",FORNECEDORES!AC28),"")</f>
        <v/>
      </c>
      <c r="S210" s="10" t="str">
        <f>IFERROR(IF(FORNECEDORES!AE28="","",FORNECEDORES!AE28),"")</f>
        <v/>
      </c>
      <c r="T210" s="10" t="str">
        <f>IFERROR(IF(FORNECEDORES!AG28="","",FORNECEDORES!AG28),"")</f>
        <v/>
      </c>
      <c r="U210" s="11" t="str">
        <f t="shared" si="37"/>
        <v/>
      </c>
      <c r="V210" s="11" t="str">
        <f t="shared" si="38"/>
        <v/>
      </c>
      <c r="W210" s="11" t="str">
        <f t="shared" si="39"/>
        <v/>
      </c>
      <c r="X210" s="11" t="e">
        <f t="shared" si="43"/>
        <v>#VALUE!</v>
      </c>
      <c r="Y210" s="11" t="e">
        <f t="shared" si="40"/>
        <v>#VALUE!</v>
      </c>
      <c r="Z210" s="12" t="str">
        <f t="shared" si="44"/>
        <v/>
      </c>
      <c r="AA210" s="13" t="str">
        <f t="shared" si="41"/>
        <v/>
      </c>
      <c r="AB210" s="14" t="str">
        <f t="shared" si="42"/>
        <v/>
      </c>
    </row>
    <row r="211" spans="1:28" ht="28" customHeight="1">
      <c r="A211" s="9">
        <f>IF(FORNECEDORES!B29="","",FORNECEDORES!B29)</f>
        <v>26</v>
      </c>
      <c r="B211" s="9" t="str">
        <f>IF(FORNECEDORES!C29="","",FORNECEDORES!C29)</f>
        <v/>
      </c>
      <c r="C211" s="24" t="str">
        <f>IF(FORNECEDORES!D29="","",FORNECEDORES!D29)</f>
        <v/>
      </c>
      <c r="D211" s="9" t="str">
        <f>IF(FORNECEDORES!E29="","",FORNECEDORES!E29)</f>
        <v/>
      </c>
      <c r="E211" s="9" t="str">
        <f>IF(FORNECEDORES!F29="","",FORNECEDORES!F29)</f>
        <v/>
      </c>
      <c r="F211" s="9"/>
      <c r="G211" s="10" t="str">
        <f>IFERROR(IF(FORNECEDORES!G29="","",FORNECEDORES!G29),"")</f>
        <v/>
      </c>
      <c r="H211" s="10" t="str">
        <f>IFERROR(IF(FORNECEDORES!I29="","",FORNECEDORES!I29),"")</f>
        <v/>
      </c>
      <c r="I211" s="10" t="str">
        <f>IFERROR(IF(FORNECEDORES!K29="","",FORNECEDORES!K29),"")</f>
        <v/>
      </c>
      <c r="J211" s="10" t="str">
        <f>IFERROR(IF(FORNECEDORES!M29="","",FORNECEDORES!M29),"")</f>
        <v/>
      </c>
      <c r="K211" s="10" t="str">
        <f>IFERROR(IF(FORNECEDORES!O29="","",FORNECEDORES!O29),"")</f>
        <v/>
      </c>
      <c r="L211" s="10" t="str">
        <f>IFERROR(IF(FORNECEDORES!Q29="","",FORNECEDORES!Q29),"")</f>
        <v/>
      </c>
      <c r="M211" s="10" t="str">
        <f>IFERROR(IF(FORNECEDORES!S29="","",FORNECEDORES!S29),"")</f>
        <v/>
      </c>
      <c r="N211" s="10" t="str">
        <f>IFERROR(IF(FORNECEDORES!U29="","",FORNECEDORES!U29),"")</f>
        <v/>
      </c>
      <c r="O211" s="10" t="str">
        <f>IFERROR(IF(FORNECEDORES!W29="","",FORNECEDORES!W29),"")</f>
        <v/>
      </c>
      <c r="P211" s="10" t="str">
        <f>IFERROR(IF(FORNECEDORES!Y29="","",FORNECEDORES!Y29),"")</f>
        <v/>
      </c>
      <c r="Q211" s="10" t="str">
        <f>IFERROR(IF(FORNECEDORES!AA29="","",FORNECEDORES!AA29),"")</f>
        <v/>
      </c>
      <c r="R211" s="10" t="str">
        <f>IFERROR(IF(FORNECEDORES!AC29="","",FORNECEDORES!AC29),"")</f>
        <v/>
      </c>
      <c r="S211" s="10" t="str">
        <f>IFERROR(IF(FORNECEDORES!AE29="","",FORNECEDORES!AE29),"")</f>
        <v/>
      </c>
      <c r="T211" s="10" t="str">
        <f>IFERROR(IF(FORNECEDORES!AG29="","",FORNECEDORES!AG29),"")</f>
        <v/>
      </c>
      <c r="U211" s="11" t="str">
        <f t="shared" si="37"/>
        <v/>
      </c>
      <c r="V211" s="11" t="str">
        <f t="shared" si="38"/>
        <v/>
      </c>
      <c r="W211" s="11" t="str">
        <f t="shared" si="39"/>
        <v/>
      </c>
      <c r="X211" s="11" t="e">
        <f t="shared" si="43"/>
        <v>#VALUE!</v>
      </c>
      <c r="Y211" s="11" t="e">
        <f t="shared" si="40"/>
        <v>#VALUE!</v>
      </c>
      <c r="Z211" s="12" t="str">
        <f t="shared" si="44"/>
        <v/>
      </c>
      <c r="AA211" s="13" t="str">
        <f t="shared" si="41"/>
        <v/>
      </c>
      <c r="AB211" s="14" t="str">
        <f t="shared" si="42"/>
        <v/>
      </c>
    </row>
    <row r="212" spans="1:28" ht="28" customHeight="1">
      <c r="A212" s="9">
        <f>IF(FORNECEDORES!B30="","",FORNECEDORES!B30)</f>
        <v>27</v>
      </c>
      <c r="B212" s="9" t="str">
        <f>IF(FORNECEDORES!C30="","",FORNECEDORES!C30)</f>
        <v/>
      </c>
      <c r="C212" s="24" t="str">
        <f>IF(FORNECEDORES!D30="","",FORNECEDORES!D30)</f>
        <v/>
      </c>
      <c r="D212" s="9" t="str">
        <f>IF(FORNECEDORES!E30="","",FORNECEDORES!E30)</f>
        <v/>
      </c>
      <c r="E212" s="9" t="str">
        <f>IF(FORNECEDORES!F30="","",FORNECEDORES!F30)</f>
        <v/>
      </c>
      <c r="F212" s="9"/>
      <c r="G212" s="10" t="str">
        <f>IFERROR(IF(FORNECEDORES!G30="","",FORNECEDORES!G30),"")</f>
        <v/>
      </c>
      <c r="H212" s="10" t="str">
        <f>IFERROR(IF(FORNECEDORES!I30="","",FORNECEDORES!I30),"")</f>
        <v/>
      </c>
      <c r="I212" s="10" t="str">
        <f>IFERROR(IF(FORNECEDORES!K30="","",FORNECEDORES!K30),"")</f>
        <v/>
      </c>
      <c r="J212" s="10" t="str">
        <f>IFERROR(IF(FORNECEDORES!M30="","",FORNECEDORES!M30),"")</f>
        <v/>
      </c>
      <c r="K212" s="10" t="str">
        <f>IFERROR(IF(FORNECEDORES!O30="","",FORNECEDORES!O30),"")</f>
        <v/>
      </c>
      <c r="L212" s="10" t="str">
        <f>IFERROR(IF(FORNECEDORES!Q30="","",FORNECEDORES!Q30),"")</f>
        <v/>
      </c>
      <c r="M212" s="10" t="str">
        <f>IFERROR(IF(FORNECEDORES!S30="","",FORNECEDORES!S30),"")</f>
        <v/>
      </c>
      <c r="N212" s="10" t="str">
        <f>IFERROR(IF(FORNECEDORES!U30="","",FORNECEDORES!U30),"")</f>
        <v/>
      </c>
      <c r="O212" s="10" t="str">
        <f>IFERROR(IF(FORNECEDORES!W30="","",FORNECEDORES!W30),"")</f>
        <v/>
      </c>
      <c r="P212" s="10" t="str">
        <f>IFERROR(IF(FORNECEDORES!Y30="","",FORNECEDORES!Y30),"")</f>
        <v/>
      </c>
      <c r="Q212" s="10" t="str">
        <f>IFERROR(IF(FORNECEDORES!AA30="","",FORNECEDORES!AA30),"")</f>
        <v/>
      </c>
      <c r="R212" s="10" t="str">
        <f>IFERROR(IF(FORNECEDORES!AC30="","",FORNECEDORES!AC30),"")</f>
        <v/>
      </c>
      <c r="S212" s="10" t="str">
        <f>IFERROR(IF(FORNECEDORES!AE30="","",FORNECEDORES!AE30),"")</f>
        <v/>
      </c>
      <c r="T212" s="10" t="str">
        <f>IFERROR(IF(FORNECEDORES!AG30="","",FORNECEDORES!AG30),"")</f>
        <v/>
      </c>
      <c r="U212" s="11" t="str">
        <f t="shared" si="37"/>
        <v/>
      </c>
      <c r="V212" s="11" t="str">
        <f t="shared" si="38"/>
        <v/>
      </c>
      <c r="W212" s="11" t="str">
        <f t="shared" si="39"/>
        <v/>
      </c>
      <c r="X212" s="11" t="e">
        <f t="shared" si="43"/>
        <v>#VALUE!</v>
      </c>
      <c r="Y212" s="11" t="e">
        <f t="shared" si="40"/>
        <v>#VALUE!</v>
      </c>
      <c r="Z212" s="12" t="str">
        <f t="shared" si="44"/>
        <v/>
      </c>
      <c r="AA212" s="13" t="str">
        <f t="shared" si="41"/>
        <v/>
      </c>
      <c r="AB212" s="14" t="str">
        <f t="shared" si="42"/>
        <v/>
      </c>
    </row>
    <row r="213" spans="1:28" ht="28" customHeight="1">
      <c r="A213" s="9">
        <f>IF(FORNECEDORES!B31="","",FORNECEDORES!B31)</f>
        <v>28</v>
      </c>
      <c r="B213" s="9" t="str">
        <f>IF(FORNECEDORES!C31="","",FORNECEDORES!C31)</f>
        <v/>
      </c>
      <c r="C213" s="24" t="str">
        <f>IF(FORNECEDORES!D31="","",FORNECEDORES!D31)</f>
        <v/>
      </c>
      <c r="D213" s="9" t="str">
        <f>IF(FORNECEDORES!E31="","",FORNECEDORES!E31)</f>
        <v/>
      </c>
      <c r="E213" s="9" t="str">
        <f>IF(FORNECEDORES!F31="","",FORNECEDORES!F31)</f>
        <v/>
      </c>
      <c r="F213" s="9"/>
      <c r="G213" s="10" t="str">
        <f>IFERROR(IF(FORNECEDORES!G31="","",FORNECEDORES!G31),"")</f>
        <v/>
      </c>
      <c r="H213" s="10" t="str">
        <f>IFERROR(IF(FORNECEDORES!I31="","",FORNECEDORES!I31),"")</f>
        <v/>
      </c>
      <c r="I213" s="10" t="str">
        <f>IFERROR(IF(FORNECEDORES!K31="","",FORNECEDORES!K31),"")</f>
        <v/>
      </c>
      <c r="J213" s="10" t="str">
        <f>IFERROR(IF(FORNECEDORES!M31="","",FORNECEDORES!M31),"")</f>
        <v/>
      </c>
      <c r="K213" s="10" t="str">
        <f>IFERROR(IF(FORNECEDORES!O31="","",FORNECEDORES!O31),"")</f>
        <v/>
      </c>
      <c r="L213" s="10" t="str">
        <f>IFERROR(IF(FORNECEDORES!Q31="","",FORNECEDORES!Q31),"")</f>
        <v/>
      </c>
      <c r="M213" s="10" t="str">
        <f>IFERROR(IF(FORNECEDORES!S31="","",FORNECEDORES!S31),"")</f>
        <v/>
      </c>
      <c r="N213" s="10" t="str">
        <f>IFERROR(IF(FORNECEDORES!U31="","",FORNECEDORES!U31),"")</f>
        <v/>
      </c>
      <c r="O213" s="10" t="str">
        <f>IFERROR(IF(FORNECEDORES!W31="","",FORNECEDORES!W31),"")</f>
        <v/>
      </c>
      <c r="P213" s="10" t="str">
        <f>IFERROR(IF(FORNECEDORES!Y31="","",FORNECEDORES!Y31),"")</f>
        <v/>
      </c>
      <c r="Q213" s="10" t="str">
        <f>IFERROR(IF(FORNECEDORES!AA31="","",FORNECEDORES!AA31),"")</f>
        <v/>
      </c>
      <c r="R213" s="10" t="str">
        <f>IFERROR(IF(FORNECEDORES!AC31="","",FORNECEDORES!AC31),"")</f>
        <v/>
      </c>
      <c r="S213" s="10" t="str">
        <f>IFERROR(IF(FORNECEDORES!AE31="","",FORNECEDORES!AE31),"")</f>
        <v/>
      </c>
      <c r="T213" s="10" t="str">
        <f>IFERROR(IF(FORNECEDORES!AG31="","",FORNECEDORES!AG31),"")</f>
        <v/>
      </c>
      <c r="U213" s="11" t="str">
        <f t="shared" si="37"/>
        <v/>
      </c>
      <c r="V213" s="11" t="str">
        <f t="shared" si="38"/>
        <v/>
      </c>
      <c r="W213" s="11" t="str">
        <f t="shared" si="39"/>
        <v/>
      </c>
      <c r="X213" s="11" t="e">
        <f t="shared" si="43"/>
        <v>#VALUE!</v>
      </c>
      <c r="Y213" s="11" t="e">
        <f t="shared" si="40"/>
        <v>#VALUE!</v>
      </c>
      <c r="Z213" s="12" t="str">
        <f t="shared" si="44"/>
        <v/>
      </c>
      <c r="AA213" s="13" t="str">
        <f t="shared" si="41"/>
        <v/>
      </c>
      <c r="AB213" s="14" t="str">
        <f t="shared" si="42"/>
        <v/>
      </c>
    </row>
    <row r="214" spans="1:28" ht="28" customHeight="1">
      <c r="A214" s="9">
        <f>IF(FORNECEDORES!B32="","",FORNECEDORES!B32)</f>
        <v>29</v>
      </c>
      <c r="B214" s="9" t="str">
        <f>IF(FORNECEDORES!C32="","",FORNECEDORES!C32)</f>
        <v/>
      </c>
      <c r="C214" s="24" t="str">
        <f>IF(FORNECEDORES!D32="","",FORNECEDORES!D32)</f>
        <v/>
      </c>
      <c r="D214" s="9" t="str">
        <f>IF(FORNECEDORES!E32="","",FORNECEDORES!E32)</f>
        <v/>
      </c>
      <c r="E214" s="9" t="str">
        <f>IF(FORNECEDORES!F32="","",FORNECEDORES!F32)</f>
        <v/>
      </c>
      <c r="F214" s="9"/>
      <c r="G214" s="10" t="str">
        <f>IFERROR(IF(FORNECEDORES!G32="","",FORNECEDORES!G32),"")</f>
        <v/>
      </c>
      <c r="H214" s="10" t="str">
        <f>IFERROR(IF(FORNECEDORES!I32="","",FORNECEDORES!I32),"")</f>
        <v/>
      </c>
      <c r="I214" s="10" t="str">
        <f>IFERROR(IF(FORNECEDORES!K32="","",FORNECEDORES!K32),"")</f>
        <v/>
      </c>
      <c r="J214" s="10" t="str">
        <f>IFERROR(IF(FORNECEDORES!M32="","",FORNECEDORES!M32),"")</f>
        <v/>
      </c>
      <c r="K214" s="10" t="str">
        <f>IFERROR(IF(FORNECEDORES!O32="","",FORNECEDORES!O32),"")</f>
        <v/>
      </c>
      <c r="L214" s="10" t="str">
        <f>IFERROR(IF(FORNECEDORES!Q32="","",FORNECEDORES!Q32),"")</f>
        <v/>
      </c>
      <c r="M214" s="10" t="str">
        <f>IFERROR(IF(FORNECEDORES!S32="","",FORNECEDORES!S32),"")</f>
        <v/>
      </c>
      <c r="N214" s="10" t="str">
        <f>IFERROR(IF(FORNECEDORES!U32="","",FORNECEDORES!U32),"")</f>
        <v/>
      </c>
      <c r="O214" s="10" t="str">
        <f>IFERROR(IF(FORNECEDORES!W32="","",FORNECEDORES!W32),"")</f>
        <v/>
      </c>
      <c r="P214" s="10" t="str">
        <f>IFERROR(IF(FORNECEDORES!Y32="","",FORNECEDORES!Y32),"")</f>
        <v/>
      </c>
      <c r="Q214" s="10" t="str">
        <f>IFERROR(IF(FORNECEDORES!AA32="","",FORNECEDORES!AA32),"")</f>
        <v/>
      </c>
      <c r="R214" s="10" t="str">
        <f>IFERROR(IF(FORNECEDORES!AC32="","",FORNECEDORES!AC32),"")</f>
        <v/>
      </c>
      <c r="S214" s="10" t="str">
        <f>IFERROR(IF(FORNECEDORES!AE32="","",FORNECEDORES!AE32),"")</f>
        <v/>
      </c>
      <c r="T214" s="10" t="str">
        <f>IFERROR(IF(FORNECEDORES!AG32="","",FORNECEDORES!AG32),"")</f>
        <v/>
      </c>
      <c r="U214" s="11" t="str">
        <f t="shared" si="37"/>
        <v/>
      </c>
      <c r="V214" s="11" t="str">
        <f t="shared" si="38"/>
        <v/>
      </c>
      <c r="W214" s="11" t="str">
        <f t="shared" si="39"/>
        <v/>
      </c>
      <c r="X214" s="11" t="e">
        <f t="shared" si="43"/>
        <v>#VALUE!</v>
      </c>
      <c r="Y214" s="11" t="e">
        <f t="shared" si="40"/>
        <v>#VALUE!</v>
      </c>
      <c r="Z214" s="12" t="str">
        <f t="shared" si="44"/>
        <v/>
      </c>
      <c r="AA214" s="13" t="str">
        <f t="shared" si="41"/>
        <v/>
      </c>
      <c r="AB214" s="14" t="str">
        <f t="shared" si="42"/>
        <v/>
      </c>
    </row>
    <row r="215" spans="1:28" ht="28" customHeight="1">
      <c r="A215" s="9">
        <f>IF(FORNECEDORES!B33="","",FORNECEDORES!B33)</f>
        <v>30</v>
      </c>
      <c r="B215" s="9" t="str">
        <f>IF(FORNECEDORES!C33="","",FORNECEDORES!C33)</f>
        <v/>
      </c>
      <c r="C215" s="24" t="str">
        <f>IF(FORNECEDORES!D33="","",FORNECEDORES!D33)</f>
        <v/>
      </c>
      <c r="D215" s="9" t="str">
        <f>IF(FORNECEDORES!E33="","",FORNECEDORES!E33)</f>
        <v/>
      </c>
      <c r="E215" s="9" t="str">
        <f>IF(FORNECEDORES!F33="","",FORNECEDORES!F33)</f>
        <v/>
      </c>
      <c r="F215" s="9"/>
      <c r="G215" s="10" t="str">
        <f>IFERROR(IF(FORNECEDORES!G33="","",FORNECEDORES!G33),"")</f>
        <v/>
      </c>
      <c r="H215" s="10" t="str">
        <f>IFERROR(IF(FORNECEDORES!I33="","",FORNECEDORES!I33),"")</f>
        <v/>
      </c>
      <c r="I215" s="10" t="str">
        <f>IFERROR(IF(FORNECEDORES!K33="","",FORNECEDORES!K33),"")</f>
        <v/>
      </c>
      <c r="J215" s="10" t="str">
        <f>IFERROR(IF(FORNECEDORES!M33="","",FORNECEDORES!M33),"")</f>
        <v/>
      </c>
      <c r="K215" s="10" t="str">
        <f>IFERROR(IF(FORNECEDORES!O33="","",FORNECEDORES!O33),"")</f>
        <v/>
      </c>
      <c r="L215" s="10" t="str">
        <f>IFERROR(IF(FORNECEDORES!Q33="","",FORNECEDORES!Q33),"")</f>
        <v/>
      </c>
      <c r="M215" s="10" t="str">
        <f>IFERROR(IF(FORNECEDORES!S33="","",FORNECEDORES!S33),"")</f>
        <v/>
      </c>
      <c r="N215" s="10" t="str">
        <f>IFERROR(IF(FORNECEDORES!U33="","",FORNECEDORES!U33),"")</f>
        <v/>
      </c>
      <c r="O215" s="10" t="str">
        <f>IFERROR(IF(FORNECEDORES!W33="","",FORNECEDORES!W33),"")</f>
        <v/>
      </c>
      <c r="P215" s="10" t="str">
        <f>IFERROR(IF(FORNECEDORES!Y33="","",FORNECEDORES!Y33),"")</f>
        <v/>
      </c>
      <c r="Q215" s="10" t="str">
        <f>IFERROR(IF(FORNECEDORES!AA33="","",FORNECEDORES!AA33),"")</f>
        <v/>
      </c>
      <c r="R215" s="10" t="str">
        <f>IFERROR(IF(FORNECEDORES!AC33="","",FORNECEDORES!AC33),"")</f>
        <v/>
      </c>
      <c r="S215" s="10" t="str">
        <f>IFERROR(IF(FORNECEDORES!AE33="","",FORNECEDORES!AE33),"")</f>
        <v/>
      </c>
      <c r="T215" s="10" t="str">
        <f>IFERROR(IF(FORNECEDORES!AG33="","",FORNECEDORES!AG33),"")</f>
        <v/>
      </c>
      <c r="U215" s="11" t="str">
        <f t="shared" si="37"/>
        <v/>
      </c>
      <c r="V215" s="11" t="str">
        <f t="shared" si="38"/>
        <v/>
      </c>
      <c r="W215" s="11" t="str">
        <f t="shared" si="39"/>
        <v/>
      </c>
      <c r="X215" s="11" t="e">
        <f t="shared" si="43"/>
        <v>#VALUE!</v>
      </c>
      <c r="Y215" s="11" t="e">
        <f t="shared" si="40"/>
        <v>#VALUE!</v>
      </c>
      <c r="Z215" s="12" t="str">
        <f t="shared" si="44"/>
        <v/>
      </c>
      <c r="AA215" s="13" t="str">
        <f t="shared" si="41"/>
        <v/>
      </c>
      <c r="AB215" s="14" t="str">
        <f t="shared" si="42"/>
        <v/>
      </c>
    </row>
    <row r="216" spans="1:28" ht="28" customHeight="1">
      <c r="A216" s="9">
        <f>IF(FORNECEDORES!B34="","",FORNECEDORES!B34)</f>
        <v>31</v>
      </c>
      <c r="B216" s="9" t="str">
        <f>IF(FORNECEDORES!C34="","",FORNECEDORES!C34)</f>
        <v/>
      </c>
      <c r="C216" s="24" t="str">
        <f>IF(FORNECEDORES!D34="","",FORNECEDORES!D34)</f>
        <v/>
      </c>
      <c r="D216" s="9" t="str">
        <f>IF(FORNECEDORES!E34="","",FORNECEDORES!E34)</f>
        <v/>
      </c>
      <c r="E216" s="9" t="str">
        <f>IF(FORNECEDORES!F34="","",FORNECEDORES!F34)</f>
        <v/>
      </c>
      <c r="F216" s="9"/>
      <c r="G216" s="10" t="str">
        <f>IFERROR(IF(FORNECEDORES!G34="","",FORNECEDORES!G34),"")</f>
        <v/>
      </c>
      <c r="H216" s="10" t="str">
        <f>IFERROR(IF(FORNECEDORES!I34="","",FORNECEDORES!I34),"")</f>
        <v/>
      </c>
      <c r="I216" s="10" t="str">
        <f>IFERROR(IF(FORNECEDORES!K34="","",FORNECEDORES!K34),"")</f>
        <v/>
      </c>
      <c r="J216" s="10" t="str">
        <f>IFERROR(IF(FORNECEDORES!M34="","",FORNECEDORES!M34),"")</f>
        <v/>
      </c>
      <c r="K216" s="10" t="str">
        <f>IFERROR(IF(FORNECEDORES!O34="","",FORNECEDORES!O34),"")</f>
        <v/>
      </c>
      <c r="L216" s="10" t="str">
        <f>IFERROR(IF(FORNECEDORES!Q34="","",FORNECEDORES!Q34),"")</f>
        <v/>
      </c>
      <c r="M216" s="10" t="str">
        <f>IFERROR(IF(FORNECEDORES!S34="","",FORNECEDORES!S34),"")</f>
        <v/>
      </c>
      <c r="N216" s="10" t="str">
        <f>IFERROR(IF(FORNECEDORES!U34="","",FORNECEDORES!U34),"")</f>
        <v/>
      </c>
      <c r="O216" s="10" t="str">
        <f>IFERROR(IF(FORNECEDORES!W34="","",FORNECEDORES!W34),"")</f>
        <v/>
      </c>
      <c r="P216" s="10" t="str">
        <f>IFERROR(IF(FORNECEDORES!Y34="","",FORNECEDORES!Y34),"")</f>
        <v/>
      </c>
      <c r="Q216" s="10" t="str">
        <f>IFERROR(IF(FORNECEDORES!AA34="","",FORNECEDORES!AA34),"")</f>
        <v/>
      </c>
      <c r="R216" s="10" t="str">
        <f>IFERROR(IF(FORNECEDORES!AC34="","",FORNECEDORES!AC34),"")</f>
        <v/>
      </c>
      <c r="S216" s="10" t="str">
        <f>IFERROR(IF(FORNECEDORES!AE34="","",FORNECEDORES!AE34),"")</f>
        <v/>
      </c>
      <c r="T216" s="10" t="str">
        <f>IFERROR(IF(FORNECEDORES!AG34="","",FORNECEDORES!AG34),"")</f>
        <v/>
      </c>
      <c r="U216" s="11" t="str">
        <f t="shared" si="37"/>
        <v/>
      </c>
      <c r="V216" s="11" t="str">
        <f t="shared" si="38"/>
        <v/>
      </c>
      <c r="W216" s="11" t="str">
        <f t="shared" si="39"/>
        <v/>
      </c>
      <c r="X216" s="11" t="e">
        <f t="shared" si="43"/>
        <v>#VALUE!</v>
      </c>
      <c r="Y216" s="11" t="e">
        <f t="shared" si="40"/>
        <v>#VALUE!</v>
      </c>
      <c r="Z216" s="12" t="str">
        <f t="shared" si="44"/>
        <v/>
      </c>
      <c r="AA216" s="13" t="str">
        <f t="shared" si="41"/>
        <v/>
      </c>
      <c r="AB216" s="14" t="str">
        <f t="shared" si="42"/>
        <v/>
      </c>
    </row>
    <row r="217" spans="1:28" ht="28" customHeight="1">
      <c r="A217" s="9">
        <f>IF(FORNECEDORES!B35="","",FORNECEDORES!B35)</f>
        <v>32</v>
      </c>
      <c r="B217" s="9" t="str">
        <f>IF(FORNECEDORES!C35="","",FORNECEDORES!C35)</f>
        <v/>
      </c>
      <c r="C217" s="24" t="str">
        <f>IF(FORNECEDORES!D35="","",FORNECEDORES!D35)</f>
        <v/>
      </c>
      <c r="D217" s="9" t="str">
        <f>IF(FORNECEDORES!E35="","",FORNECEDORES!E35)</f>
        <v/>
      </c>
      <c r="E217" s="9" t="str">
        <f>IF(FORNECEDORES!F35="","",FORNECEDORES!F35)</f>
        <v/>
      </c>
      <c r="F217" s="9"/>
      <c r="G217" s="10" t="str">
        <f>IFERROR(IF(FORNECEDORES!G35="","",FORNECEDORES!G35),"")</f>
        <v/>
      </c>
      <c r="H217" s="10" t="str">
        <f>IFERROR(IF(FORNECEDORES!I35="","",FORNECEDORES!I35),"")</f>
        <v/>
      </c>
      <c r="I217" s="10" t="str">
        <f>IFERROR(IF(FORNECEDORES!K35="","",FORNECEDORES!K35),"")</f>
        <v/>
      </c>
      <c r="J217" s="10" t="str">
        <f>IFERROR(IF(FORNECEDORES!M35="","",FORNECEDORES!M35),"")</f>
        <v/>
      </c>
      <c r="K217" s="10" t="str">
        <f>IFERROR(IF(FORNECEDORES!O35="","",FORNECEDORES!O35),"")</f>
        <v/>
      </c>
      <c r="L217" s="10" t="str">
        <f>IFERROR(IF(FORNECEDORES!Q35="","",FORNECEDORES!Q35),"")</f>
        <v/>
      </c>
      <c r="M217" s="10" t="str">
        <f>IFERROR(IF(FORNECEDORES!S35="","",FORNECEDORES!S35),"")</f>
        <v/>
      </c>
      <c r="N217" s="10" t="str">
        <f>IFERROR(IF(FORNECEDORES!U35="","",FORNECEDORES!U35),"")</f>
        <v/>
      </c>
      <c r="O217" s="10" t="str">
        <f>IFERROR(IF(FORNECEDORES!W35="","",FORNECEDORES!W35),"")</f>
        <v/>
      </c>
      <c r="P217" s="10" t="str">
        <f>IFERROR(IF(FORNECEDORES!Y35="","",FORNECEDORES!Y35),"")</f>
        <v/>
      </c>
      <c r="Q217" s="10" t="str">
        <f>IFERROR(IF(FORNECEDORES!AA35="","",FORNECEDORES!AA35),"")</f>
        <v/>
      </c>
      <c r="R217" s="10" t="str">
        <f>IFERROR(IF(FORNECEDORES!AC35="","",FORNECEDORES!AC35),"")</f>
        <v/>
      </c>
      <c r="S217" s="10" t="str">
        <f>IFERROR(IF(FORNECEDORES!AE35="","",FORNECEDORES!AE35),"")</f>
        <v/>
      </c>
      <c r="T217" s="10" t="str">
        <f>IFERROR(IF(FORNECEDORES!AG35="","",FORNECEDORES!AG35),"")</f>
        <v/>
      </c>
      <c r="U217" s="11" t="str">
        <f t="shared" si="37"/>
        <v/>
      </c>
      <c r="V217" s="11" t="str">
        <f t="shared" si="38"/>
        <v/>
      </c>
      <c r="W217" s="11" t="str">
        <f t="shared" si="39"/>
        <v/>
      </c>
      <c r="X217" s="11" t="e">
        <f t="shared" si="43"/>
        <v>#VALUE!</v>
      </c>
      <c r="Y217" s="11" t="e">
        <f t="shared" si="40"/>
        <v>#VALUE!</v>
      </c>
      <c r="Z217" s="12" t="str">
        <f t="shared" si="44"/>
        <v/>
      </c>
      <c r="AA217" s="13" t="str">
        <f t="shared" si="41"/>
        <v/>
      </c>
      <c r="AB217" s="14" t="str">
        <f t="shared" si="42"/>
        <v/>
      </c>
    </row>
    <row r="218" spans="1:28" ht="28" customHeight="1">
      <c r="A218" s="9">
        <f>IF(FORNECEDORES!B36="","",FORNECEDORES!B36)</f>
        <v>33</v>
      </c>
      <c r="B218" s="9" t="str">
        <f>IF(FORNECEDORES!C36="","",FORNECEDORES!C36)</f>
        <v/>
      </c>
      <c r="C218" s="24" t="str">
        <f>IF(FORNECEDORES!D36="","",FORNECEDORES!D36)</f>
        <v/>
      </c>
      <c r="D218" s="9" t="str">
        <f>IF(FORNECEDORES!E36="","",FORNECEDORES!E36)</f>
        <v/>
      </c>
      <c r="E218" s="9" t="str">
        <f>IF(FORNECEDORES!F36="","",FORNECEDORES!F36)</f>
        <v/>
      </c>
      <c r="F218" s="9"/>
      <c r="G218" s="10" t="str">
        <f>IFERROR(IF(FORNECEDORES!G36="","",FORNECEDORES!G36),"")</f>
        <v/>
      </c>
      <c r="H218" s="10" t="str">
        <f>IFERROR(IF(FORNECEDORES!I36="","",FORNECEDORES!I36),"")</f>
        <v/>
      </c>
      <c r="I218" s="10" t="str">
        <f>IFERROR(IF(FORNECEDORES!K36="","",FORNECEDORES!K36),"")</f>
        <v/>
      </c>
      <c r="J218" s="10" t="str">
        <f>IFERROR(IF(FORNECEDORES!M36="","",FORNECEDORES!M36),"")</f>
        <v/>
      </c>
      <c r="K218" s="10" t="str">
        <f>IFERROR(IF(FORNECEDORES!O36="","",FORNECEDORES!O36),"")</f>
        <v/>
      </c>
      <c r="L218" s="10" t="str">
        <f>IFERROR(IF(FORNECEDORES!Q36="","",FORNECEDORES!Q36),"")</f>
        <v/>
      </c>
      <c r="M218" s="10" t="str">
        <f>IFERROR(IF(FORNECEDORES!S36="","",FORNECEDORES!S36),"")</f>
        <v/>
      </c>
      <c r="N218" s="10" t="str">
        <f>IFERROR(IF(FORNECEDORES!U36="","",FORNECEDORES!U36),"")</f>
        <v/>
      </c>
      <c r="O218" s="10" t="str">
        <f>IFERROR(IF(FORNECEDORES!W36="","",FORNECEDORES!W36),"")</f>
        <v/>
      </c>
      <c r="P218" s="10" t="str">
        <f>IFERROR(IF(FORNECEDORES!Y36="","",FORNECEDORES!Y36),"")</f>
        <v/>
      </c>
      <c r="Q218" s="10" t="str">
        <f>IFERROR(IF(FORNECEDORES!AA36="","",FORNECEDORES!AA36),"")</f>
        <v/>
      </c>
      <c r="R218" s="10" t="str">
        <f>IFERROR(IF(FORNECEDORES!AC36="","",FORNECEDORES!AC36),"")</f>
        <v/>
      </c>
      <c r="S218" s="10" t="str">
        <f>IFERROR(IF(FORNECEDORES!AE36="","",FORNECEDORES!AE36),"")</f>
        <v/>
      </c>
      <c r="T218" s="10" t="str">
        <f>IFERROR(IF(FORNECEDORES!AG36="","",FORNECEDORES!AG36),"")</f>
        <v/>
      </c>
      <c r="U218" s="11" t="str">
        <f t="shared" ref="U218:U249" si="45">IFERROR(ROUND(AVERAGE(G218:T218),2),"")</f>
        <v/>
      </c>
      <c r="V218" s="11" t="str">
        <f t="shared" ref="V218:V249" si="46">IFERROR(ROUND(STDEV(G218:T218),2),"")</f>
        <v/>
      </c>
      <c r="W218" s="11" t="str">
        <f t="shared" ref="W218:W249" si="47">IFERROR(ROUND(MEDIAN(G218:T218),2),"")</f>
        <v/>
      </c>
      <c r="X218" s="11" t="e">
        <f t="shared" si="43"/>
        <v>#VALUE!</v>
      </c>
      <c r="Y218" s="11" t="e">
        <f t="shared" ref="Y218:Y249" si="48">U218+V218</f>
        <v>#VALUE!</v>
      </c>
      <c r="Z218" s="12" t="str">
        <f t="shared" si="44"/>
        <v/>
      </c>
      <c r="AA218" s="13" t="str">
        <f t="shared" ref="AA218:AA249" si="49">IFERROR(ROUND(IF(Z218&lt;W218,Z218,W218),2),"")</f>
        <v/>
      </c>
      <c r="AB218" s="14" t="str">
        <f t="shared" ref="AB218:AB249" si="50">IFERROR(AA218*E218,"")</f>
        <v/>
      </c>
    </row>
    <row r="219" spans="1:28" ht="28" customHeight="1">
      <c r="A219" s="9">
        <f>IF(FORNECEDORES!B37="","",FORNECEDORES!B37)</f>
        <v>34</v>
      </c>
      <c r="B219" s="9" t="str">
        <f>IF(FORNECEDORES!C37="","",FORNECEDORES!C37)</f>
        <v/>
      </c>
      <c r="C219" s="24" t="str">
        <f>IF(FORNECEDORES!D37="","",FORNECEDORES!D37)</f>
        <v/>
      </c>
      <c r="D219" s="9" t="str">
        <f>IF(FORNECEDORES!E37="","",FORNECEDORES!E37)</f>
        <v/>
      </c>
      <c r="E219" s="9" t="str">
        <f>IF(FORNECEDORES!F37="","",FORNECEDORES!F37)</f>
        <v/>
      </c>
      <c r="F219" s="9"/>
      <c r="G219" s="10" t="str">
        <f>IFERROR(IF(FORNECEDORES!G37="","",FORNECEDORES!G37),"")</f>
        <v/>
      </c>
      <c r="H219" s="10" t="str">
        <f>IFERROR(IF(FORNECEDORES!I37="","",FORNECEDORES!I37),"")</f>
        <v/>
      </c>
      <c r="I219" s="10" t="str">
        <f>IFERROR(IF(FORNECEDORES!K37="","",FORNECEDORES!K37),"")</f>
        <v/>
      </c>
      <c r="J219" s="10" t="str">
        <f>IFERROR(IF(FORNECEDORES!M37="","",FORNECEDORES!M37),"")</f>
        <v/>
      </c>
      <c r="K219" s="10" t="str">
        <f>IFERROR(IF(FORNECEDORES!O37="","",FORNECEDORES!O37),"")</f>
        <v/>
      </c>
      <c r="L219" s="10" t="str">
        <f>IFERROR(IF(FORNECEDORES!Q37="","",FORNECEDORES!Q37),"")</f>
        <v/>
      </c>
      <c r="M219" s="10" t="str">
        <f>IFERROR(IF(FORNECEDORES!S37="","",FORNECEDORES!S37),"")</f>
        <v/>
      </c>
      <c r="N219" s="10" t="str">
        <f>IFERROR(IF(FORNECEDORES!U37="","",FORNECEDORES!U37),"")</f>
        <v/>
      </c>
      <c r="O219" s="10" t="str">
        <f>IFERROR(IF(FORNECEDORES!W37="","",FORNECEDORES!W37),"")</f>
        <v/>
      </c>
      <c r="P219" s="10" t="str">
        <f>IFERROR(IF(FORNECEDORES!Y37="","",FORNECEDORES!Y37),"")</f>
        <v/>
      </c>
      <c r="Q219" s="10" t="str">
        <f>IFERROR(IF(FORNECEDORES!AA37="","",FORNECEDORES!AA37),"")</f>
        <v/>
      </c>
      <c r="R219" s="10" t="str">
        <f>IFERROR(IF(FORNECEDORES!AC37="","",FORNECEDORES!AC37),"")</f>
        <v/>
      </c>
      <c r="S219" s="10" t="str">
        <f>IFERROR(IF(FORNECEDORES!AE37="","",FORNECEDORES!AE37),"")</f>
        <v/>
      </c>
      <c r="T219" s="10" t="str">
        <f>IFERROR(IF(FORNECEDORES!AG37="","",FORNECEDORES!AG37),"")</f>
        <v/>
      </c>
      <c r="U219" s="11" t="str">
        <f t="shared" si="45"/>
        <v/>
      </c>
      <c r="V219" s="11" t="str">
        <f t="shared" si="46"/>
        <v/>
      </c>
      <c r="W219" s="11" t="str">
        <f t="shared" si="47"/>
        <v/>
      </c>
      <c r="X219" s="11" t="e">
        <f t="shared" si="43"/>
        <v>#VALUE!</v>
      </c>
      <c r="Y219" s="11" t="e">
        <f t="shared" si="48"/>
        <v>#VALUE!</v>
      </c>
      <c r="Z219" s="12" t="str">
        <f t="shared" si="44"/>
        <v/>
      </c>
      <c r="AA219" s="13" t="str">
        <f t="shared" si="49"/>
        <v/>
      </c>
      <c r="AB219" s="14" t="str">
        <f t="shared" si="50"/>
        <v/>
      </c>
    </row>
    <row r="220" spans="1:28" ht="28" customHeight="1">
      <c r="A220" s="9">
        <f>IF(FORNECEDORES!B38="","",FORNECEDORES!B38)</f>
        <v>35</v>
      </c>
      <c r="B220" s="9" t="str">
        <f>IF(FORNECEDORES!C38="","",FORNECEDORES!C38)</f>
        <v/>
      </c>
      <c r="C220" s="24" t="str">
        <f>IF(FORNECEDORES!D38="","",FORNECEDORES!D38)</f>
        <v/>
      </c>
      <c r="D220" s="9" t="str">
        <f>IF(FORNECEDORES!E38="","",FORNECEDORES!E38)</f>
        <v/>
      </c>
      <c r="E220" s="9" t="str">
        <f>IF(FORNECEDORES!F38="","",FORNECEDORES!F38)</f>
        <v/>
      </c>
      <c r="F220" s="9"/>
      <c r="G220" s="10" t="str">
        <f>IFERROR(IF(FORNECEDORES!G38="","",FORNECEDORES!G38),"")</f>
        <v/>
      </c>
      <c r="H220" s="10" t="str">
        <f>IFERROR(IF(FORNECEDORES!I38="","",FORNECEDORES!I38),"")</f>
        <v/>
      </c>
      <c r="I220" s="10" t="str">
        <f>IFERROR(IF(FORNECEDORES!K38="","",FORNECEDORES!K38),"")</f>
        <v/>
      </c>
      <c r="J220" s="10" t="str">
        <f>IFERROR(IF(FORNECEDORES!M38="","",FORNECEDORES!M38),"")</f>
        <v/>
      </c>
      <c r="K220" s="10" t="str">
        <f>IFERROR(IF(FORNECEDORES!O38="","",FORNECEDORES!O38),"")</f>
        <v/>
      </c>
      <c r="L220" s="10" t="str">
        <f>IFERROR(IF(FORNECEDORES!Q38="","",FORNECEDORES!Q38),"")</f>
        <v/>
      </c>
      <c r="M220" s="10" t="str">
        <f>IFERROR(IF(FORNECEDORES!S38="","",FORNECEDORES!S38),"")</f>
        <v/>
      </c>
      <c r="N220" s="10" t="str">
        <f>IFERROR(IF(FORNECEDORES!U38="","",FORNECEDORES!U38),"")</f>
        <v/>
      </c>
      <c r="O220" s="10" t="str">
        <f>IFERROR(IF(FORNECEDORES!W38="","",FORNECEDORES!W38),"")</f>
        <v/>
      </c>
      <c r="P220" s="10" t="str">
        <f>IFERROR(IF(FORNECEDORES!Y38="","",FORNECEDORES!Y38),"")</f>
        <v/>
      </c>
      <c r="Q220" s="10" t="str">
        <f>IFERROR(IF(FORNECEDORES!AA38="","",FORNECEDORES!AA38),"")</f>
        <v/>
      </c>
      <c r="R220" s="10" t="str">
        <f>IFERROR(IF(FORNECEDORES!AC38="","",FORNECEDORES!AC38),"")</f>
        <v/>
      </c>
      <c r="S220" s="10" t="str">
        <f>IFERROR(IF(FORNECEDORES!AE38="","",FORNECEDORES!AE38),"")</f>
        <v/>
      </c>
      <c r="T220" s="10" t="str">
        <f>IFERROR(IF(FORNECEDORES!AG38="","",FORNECEDORES!AG38),"")</f>
        <v/>
      </c>
      <c r="U220" s="11" t="str">
        <f t="shared" si="45"/>
        <v/>
      </c>
      <c r="V220" s="11" t="str">
        <f t="shared" si="46"/>
        <v/>
      </c>
      <c r="W220" s="11" t="str">
        <f t="shared" si="47"/>
        <v/>
      </c>
      <c r="X220" s="11" t="e">
        <f t="shared" si="43"/>
        <v>#VALUE!</v>
      </c>
      <c r="Y220" s="11" t="e">
        <f t="shared" si="48"/>
        <v>#VALUE!</v>
      </c>
      <c r="Z220" s="12" t="str">
        <f t="shared" si="44"/>
        <v/>
      </c>
      <c r="AA220" s="13" t="str">
        <f t="shared" si="49"/>
        <v/>
      </c>
      <c r="AB220" s="14" t="str">
        <f t="shared" si="50"/>
        <v/>
      </c>
    </row>
    <row r="221" spans="1:28" ht="28" customHeight="1">
      <c r="A221" s="9">
        <f>IF(FORNECEDORES!B39="","",FORNECEDORES!B39)</f>
        <v>36</v>
      </c>
      <c r="B221" s="9" t="str">
        <f>IF(FORNECEDORES!C39="","",FORNECEDORES!C39)</f>
        <v/>
      </c>
      <c r="C221" s="24" t="str">
        <f>IF(FORNECEDORES!D39="","",FORNECEDORES!D39)</f>
        <v/>
      </c>
      <c r="D221" s="9" t="str">
        <f>IF(FORNECEDORES!E39="","",FORNECEDORES!E39)</f>
        <v/>
      </c>
      <c r="E221" s="9" t="str">
        <f>IF(FORNECEDORES!F39="","",FORNECEDORES!F39)</f>
        <v/>
      </c>
      <c r="F221" s="9"/>
      <c r="G221" s="10" t="str">
        <f>IFERROR(IF(FORNECEDORES!G39="","",FORNECEDORES!G39),"")</f>
        <v/>
      </c>
      <c r="H221" s="10" t="str">
        <f>IFERROR(IF(FORNECEDORES!I39="","",FORNECEDORES!I39),"")</f>
        <v/>
      </c>
      <c r="I221" s="10" t="str">
        <f>IFERROR(IF(FORNECEDORES!K39="","",FORNECEDORES!K39),"")</f>
        <v/>
      </c>
      <c r="J221" s="10" t="str">
        <f>IFERROR(IF(FORNECEDORES!M39="","",FORNECEDORES!M39),"")</f>
        <v/>
      </c>
      <c r="K221" s="10" t="str">
        <f>IFERROR(IF(FORNECEDORES!O39="","",FORNECEDORES!O39),"")</f>
        <v/>
      </c>
      <c r="L221" s="10" t="str">
        <f>IFERROR(IF(FORNECEDORES!Q39="","",FORNECEDORES!Q39),"")</f>
        <v/>
      </c>
      <c r="M221" s="10" t="str">
        <f>IFERROR(IF(FORNECEDORES!S39="","",FORNECEDORES!S39),"")</f>
        <v/>
      </c>
      <c r="N221" s="10" t="str">
        <f>IFERROR(IF(FORNECEDORES!U39="","",FORNECEDORES!U39),"")</f>
        <v/>
      </c>
      <c r="O221" s="10" t="str">
        <f>IFERROR(IF(FORNECEDORES!W39="","",FORNECEDORES!W39),"")</f>
        <v/>
      </c>
      <c r="P221" s="10" t="str">
        <f>IFERROR(IF(FORNECEDORES!Y39="","",FORNECEDORES!Y39),"")</f>
        <v/>
      </c>
      <c r="Q221" s="10" t="str">
        <f>IFERROR(IF(FORNECEDORES!AA39="","",FORNECEDORES!AA39),"")</f>
        <v/>
      </c>
      <c r="R221" s="10" t="str">
        <f>IFERROR(IF(FORNECEDORES!AC39="","",FORNECEDORES!AC39),"")</f>
        <v/>
      </c>
      <c r="S221" s="10" t="str">
        <f>IFERROR(IF(FORNECEDORES!AE39="","",FORNECEDORES!AE39),"")</f>
        <v/>
      </c>
      <c r="T221" s="10" t="str">
        <f>IFERROR(IF(FORNECEDORES!AG39="","",FORNECEDORES!AG39),"")</f>
        <v/>
      </c>
      <c r="U221" s="11" t="str">
        <f t="shared" si="45"/>
        <v/>
      </c>
      <c r="V221" s="11" t="str">
        <f t="shared" si="46"/>
        <v/>
      </c>
      <c r="W221" s="11" t="str">
        <f t="shared" si="47"/>
        <v/>
      </c>
      <c r="X221" s="11" t="e">
        <f t="shared" si="43"/>
        <v>#VALUE!</v>
      </c>
      <c r="Y221" s="11" t="e">
        <f t="shared" si="48"/>
        <v>#VALUE!</v>
      </c>
      <c r="Z221" s="12" t="str">
        <f t="shared" si="44"/>
        <v/>
      </c>
      <c r="AA221" s="13" t="str">
        <f t="shared" si="49"/>
        <v/>
      </c>
      <c r="AB221" s="14" t="str">
        <f t="shared" si="50"/>
        <v/>
      </c>
    </row>
    <row r="222" spans="1:28" ht="28" customHeight="1">
      <c r="A222" s="9">
        <f>IF(FORNECEDORES!B40="","",FORNECEDORES!B40)</f>
        <v>37</v>
      </c>
      <c r="B222" s="9" t="str">
        <f>IF(FORNECEDORES!C40="","",FORNECEDORES!C40)</f>
        <v/>
      </c>
      <c r="C222" s="24" t="str">
        <f>IF(FORNECEDORES!D40="","",FORNECEDORES!D40)</f>
        <v/>
      </c>
      <c r="D222" s="9" t="str">
        <f>IF(FORNECEDORES!E40="","",FORNECEDORES!E40)</f>
        <v/>
      </c>
      <c r="E222" s="9" t="str">
        <f>IF(FORNECEDORES!F40="","",FORNECEDORES!F40)</f>
        <v/>
      </c>
      <c r="F222" s="9"/>
      <c r="G222" s="10" t="str">
        <f>IFERROR(IF(FORNECEDORES!G40="","",FORNECEDORES!G40),"")</f>
        <v/>
      </c>
      <c r="H222" s="10" t="str">
        <f>IFERROR(IF(FORNECEDORES!I40="","",FORNECEDORES!I40),"")</f>
        <v/>
      </c>
      <c r="I222" s="10" t="str">
        <f>IFERROR(IF(FORNECEDORES!K40="","",FORNECEDORES!K40),"")</f>
        <v/>
      </c>
      <c r="J222" s="10" t="str">
        <f>IFERROR(IF(FORNECEDORES!M40="","",FORNECEDORES!M40),"")</f>
        <v/>
      </c>
      <c r="K222" s="10" t="str">
        <f>IFERROR(IF(FORNECEDORES!O40="","",FORNECEDORES!O40),"")</f>
        <v/>
      </c>
      <c r="L222" s="10" t="str">
        <f>IFERROR(IF(FORNECEDORES!Q40="","",FORNECEDORES!Q40),"")</f>
        <v/>
      </c>
      <c r="M222" s="10" t="str">
        <f>IFERROR(IF(FORNECEDORES!S40="","",FORNECEDORES!S40),"")</f>
        <v/>
      </c>
      <c r="N222" s="10" t="str">
        <f>IFERROR(IF(FORNECEDORES!U40="","",FORNECEDORES!U40),"")</f>
        <v/>
      </c>
      <c r="O222" s="10" t="str">
        <f>IFERROR(IF(FORNECEDORES!W40="","",FORNECEDORES!W40),"")</f>
        <v/>
      </c>
      <c r="P222" s="10" t="str">
        <f>IFERROR(IF(FORNECEDORES!Y40="","",FORNECEDORES!Y40),"")</f>
        <v/>
      </c>
      <c r="Q222" s="10" t="str">
        <f>IFERROR(IF(FORNECEDORES!AA40="","",FORNECEDORES!AA40),"")</f>
        <v/>
      </c>
      <c r="R222" s="10" t="str">
        <f>IFERROR(IF(FORNECEDORES!AC40="","",FORNECEDORES!AC40),"")</f>
        <v/>
      </c>
      <c r="S222" s="10" t="str">
        <f>IFERROR(IF(FORNECEDORES!AE40="","",FORNECEDORES!AE40),"")</f>
        <v/>
      </c>
      <c r="T222" s="10" t="str">
        <f>IFERROR(IF(FORNECEDORES!AG40="","",FORNECEDORES!AG40),"")</f>
        <v/>
      </c>
      <c r="U222" s="11" t="str">
        <f t="shared" si="45"/>
        <v/>
      </c>
      <c r="V222" s="11" t="str">
        <f t="shared" si="46"/>
        <v/>
      </c>
      <c r="W222" s="11" t="str">
        <f t="shared" si="47"/>
        <v/>
      </c>
      <c r="X222" s="11" t="e">
        <f t="shared" si="43"/>
        <v>#VALUE!</v>
      </c>
      <c r="Y222" s="11" t="e">
        <f t="shared" si="48"/>
        <v>#VALUE!</v>
      </c>
      <c r="Z222" s="12" t="str">
        <f t="shared" si="44"/>
        <v/>
      </c>
      <c r="AA222" s="13" t="str">
        <f t="shared" si="49"/>
        <v/>
      </c>
      <c r="AB222" s="14" t="str">
        <f t="shared" si="50"/>
        <v/>
      </c>
    </row>
    <row r="223" spans="1:28" ht="28" customHeight="1">
      <c r="A223" s="9">
        <f>IF(FORNECEDORES!B41="","",FORNECEDORES!B41)</f>
        <v>38</v>
      </c>
      <c r="B223" s="9" t="str">
        <f>IF(FORNECEDORES!C41="","",FORNECEDORES!C41)</f>
        <v/>
      </c>
      <c r="C223" s="24" t="str">
        <f>IF(FORNECEDORES!D41="","",FORNECEDORES!D41)</f>
        <v/>
      </c>
      <c r="D223" s="9" t="str">
        <f>IF(FORNECEDORES!E41="","",FORNECEDORES!E41)</f>
        <v/>
      </c>
      <c r="E223" s="9" t="str">
        <f>IF(FORNECEDORES!F41="","",FORNECEDORES!F41)</f>
        <v/>
      </c>
      <c r="F223" s="9"/>
      <c r="G223" s="10" t="str">
        <f>IFERROR(IF(FORNECEDORES!G41="","",FORNECEDORES!G41),"")</f>
        <v/>
      </c>
      <c r="H223" s="10" t="str">
        <f>IFERROR(IF(FORNECEDORES!I41="","",FORNECEDORES!I41),"")</f>
        <v/>
      </c>
      <c r="I223" s="10" t="str">
        <f>IFERROR(IF(FORNECEDORES!K41="","",FORNECEDORES!K41),"")</f>
        <v/>
      </c>
      <c r="J223" s="10" t="str">
        <f>IFERROR(IF(FORNECEDORES!M41="","",FORNECEDORES!M41),"")</f>
        <v/>
      </c>
      <c r="K223" s="10" t="str">
        <f>IFERROR(IF(FORNECEDORES!O41="","",FORNECEDORES!O41),"")</f>
        <v/>
      </c>
      <c r="L223" s="10" t="str">
        <f>IFERROR(IF(FORNECEDORES!Q41="","",FORNECEDORES!Q41),"")</f>
        <v/>
      </c>
      <c r="M223" s="10" t="str">
        <f>IFERROR(IF(FORNECEDORES!S41="","",FORNECEDORES!S41),"")</f>
        <v/>
      </c>
      <c r="N223" s="10" t="str">
        <f>IFERROR(IF(FORNECEDORES!U41="","",FORNECEDORES!U41),"")</f>
        <v/>
      </c>
      <c r="O223" s="10" t="str">
        <f>IFERROR(IF(FORNECEDORES!W41="","",FORNECEDORES!W41),"")</f>
        <v/>
      </c>
      <c r="P223" s="10" t="str">
        <f>IFERROR(IF(FORNECEDORES!Y41="","",FORNECEDORES!Y41),"")</f>
        <v/>
      </c>
      <c r="Q223" s="10" t="str">
        <f>IFERROR(IF(FORNECEDORES!AA41="","",FORNECEDORES!AA41),"")</f>
        <v/>
      </c>
      <c r="R223" s="10" t="str">
        <f>IFERROR(IF(FORNECEDORES!AC41="","",FORNECEDORES!AC41),"")</f>
        <v/>
      </c>
      <c r="S223" s="10" t="str">
        <f>IFERROR(IF(FORNECEDORES!AE41="","",FORNECEDORES!AE41),"")</f>
        <v/>
      </c>
      <c r="T223" s="10" t="str">
        <f>IFERROR(IF(FORNECEDORES!AG41="","",FORNECEDORES!AG41),"")</f>
        <v/>
      </c>
      <c r="U223" s="11" t="str">
        <f t="shared" si="45"/>
        <v/>
      </c>
      <c r="V223" s="11" t="str">
        <f t="shared" si="46"/>
        <v/>
      </c>
      <c r="W223" s="11" t="str">
        <f t="shared" si="47"/>
        <v/>
      </c>
      <c r="X223" s="11" t="e">
        <f t="shared" si="43"/>
        <v>#VALUE!</v>
      </c>
      <c r="Y223" s="11" t="e">
        <f t="shared" si="48"/>
        <v>#VALUE!</v>
      </c>
      <c r="Z223" s="12" t="str">
        <f t="shared" si="44"/>
        <v/>
      </c>
      <c r="AA223" s="13" t="str">
        <f t="shared" si="49"/>
        <v/>
      </c>
      <c r="AB223" s="14" t="str">
        <f t="shared" si="50"/>
        <v/>
      </c>
    </row>
    <row r="224" spans="1:28" ht="28" customHeight="1">
      <c r="A224" s="9">
        <f>IF(FORNECEDORES!B42="","",FORNECEDORES!B42)</f>
        <v>39</v>
      </c>
      <c r="B224" s="9" t="str">
        <f>IF(FORNECEDORES!C42="","",FORNECEDORES!C42)</f>
        <v/>
      </c>
      <c r="C224" s="24" t="str">
        <f>IF(FORNECEDORES!D42="","",FORNECEDORES!D42)</f>
        <v/>
      </c>
      <c r="D224" s="9" t="str">
        <f>IF(FORNECEDORES!E42="","",FORNECEDORES!E42)</f>
        <v/>
      </c>
      <c r="E224" s="9" t="str">
        <f>IF(FORNECEDORES!F42="","",FORNECEDORES!F42)</f>
        <v/>
      </c>
      <c r="F224" s="9"/>
      <c r="G224" s="10" t="str">
        <f>IFERROR(IF(FORNECEDORES!G42="","",FORNECEDORES!G42),"")</f>
        <v/>
      </c>
      <c r="H224" s="10" t="str">
        <f>IFERROR(IF(FORNECEDORES!I42="","",FORNECEDORES!I42),"")</f>
        <v/>
      </c>
      <c r="I224" s="10" t="str">
        <f>IFERROR(IF(FORNECEDORES!K42="","",FORNECEDORES!K42),"")</f>
        <v/>
      </c>
      <c r="J224" s="10" t="str">
        <f>IFERROR(IF(FORNECEDORES!M42="","",FORNECEDORES!M42),"")</f>
        <v/>
      </c>
      <c r="K224" s="10" t="str">
        <f>IFERROR(IF(FORNECEDORES!O42="","",FORNECEDORES!O42),"")</f>
        <v/>
      </c>
      <c r="L224" s="10" t="str">
        <f>IFERROR(IF(FORNECEDORES!Q42="","",FORNECEDORES!Q42),"")</f>
        <v/>
      </c>
      <c r="M224" s="10" t="str">
        <f>IFERROR(IF(FORNECEDORES!S42="","",FORNECEDORES!S42),"")</f>
        <v/>
      </c>
      <c r="N224" s="10" t="str">
        <f>IFERROR(IF(FORNECEDORES!U42="","",FORNECEDORES!U42),"")</f>
        <v/>
      </c>
      <c r="O224" s="10" t="str">
        <f>IFERROR(IF(FORNECEDORES!W42="","",FORNECEDORES!W42),"")</f>
        <v/>
      </c>
      <c r="P224" s="10" t="str">
        <f>IFERROR(IF(FORNECEDORES!Y42="","",FORNECEDORES!Y42),"")</f>
        <v/>
      </c>
      <c r="Q224" s="10" t="str">
        <f>IFERROR(IF(FORNECEDORES!AA42="","",FORNECEDORES!AA42),"")</f>
        <v/>
      </c>
      <c r="R224" s="10" t="str">
        <f>IFERROR(IF(FORNECEDORES!AC42="","",FORNECEDORES!AC42),"")</f>
        <v/>
      </c>
      <c r="S224" s="10" t="str">
        <f>IFERROR(IF(FORNECEDORES!AE42="","",FORNECEDORES!AE42),"")</f>
        <v/>
      </c>
      <c r="T224" s="10" t="str">
        <f>IFERROR(IF(FORNECEDORES!AG42="","",FORNECEDORES!AG42),"")</f>
        <v/>
      </c>
      <c r="U224" s="11" t="str">
        <f t="shared" si="45"/>
        <v/>
      </c>
      <c r="V224" s="11" t="str">
        <f t="shared" si="46"/>
        <v/>
      </c>
      <c r="W224" s="11" t="str">
        <f t="shared" si="47"/>
        <v/>
      </c>
      <c r="X224" s="11" t="e">
        <f t="shared" si="43"/>
        <v>#VALUE!</v>
      </c>
      <c r="Y224" s="11" t="e">
        <f t="shared" si="48"/>
        <v>#VALUE!</v>
      </c>
      <c r="Z224" s="12" t="str">
        <f t="shared" si="44"/>
        <v/>
      </c>
      <c r="AA224" s="13" t="str">
        <f t="shared" si="49"/>
        <v/>
      </c>
      <c r="AB224" s="14" t="str">
        <f t="shared" si="50"/>
        <v/>
      </c>
    </row>
    <row r="225" spans="1:28" ht="28" customHeight="1">
      <c r="A225" s="9">
        <f>IF(FORNECEDORES!B43="","",FORNECEDORES!B43)</f>
        <v>40</v>
      </c>
      <c r="B225" s="9" t="str">
        <f>IF(FORNECEDORES!C43="","",FORNECEDORES!C43)</f>
        <v/>
      </c>
      <c r="C225" s="24" t="str">
        <f>IF(FORNECEDORES!D43="","",FORNECEDORES!D43)</f>
        <v/>
      </c>
      <c r="D225" s="9" t="str">
        <f>IF(FORNECEDORES!E43="","",FORNECEDORES!E43)</f>
        <v/>
      </c>
      <c r="E225" s="9" t="str">
        <f>IF(FORNECEDORES!F43="","",FORNECEDORES!F43)</f>
        <v/>
      </c>
      <c r="F225" s="9"/>
      <c r="G225" s="10" t="str">
        <f>IFERROR(IF(FORNECEDORES!G43="","",FORNECEDORES!G43),"")</f>
        <v/>
      </c>
      <c r="H225" s="10" t="str">
        <f>IFERROR(IF(FORNECEDORES!I43="","",FORNECEDORES!I43),"")</f>
        <v/>
      </c>
      <c r="I225" s="10" t="str">
        <f>IFERROR(IF(FORNECEDORES!K43="","",FORNECEDORES!K43),"")</f>
        <v/>
      </c>
      <c r="J225" s="10" t="str">
        <f>IFERROR(IF(FORNECEDORES!M43="","",FORNECEDORES!M43),"")</f>
        <v/>
      </c>
      <c r="K225" s="10" t="str">
        <f>IFERROR(IF(FORNECEDORES!O43="","",FORNECEDORES!O43),"")</f>
        <v/>
      </c>
      <c r="L225" s="10" t="str">
        <f>IFERROR(IF(FORNECEDORES!Q43="","",FORNECEDORES!Q43),"")</f>
        <v/>
      </c>
      <c r="M225" s="10" t="str">
        <f>IFERROR(IF(FORNECEDORES!S43="","",FORNECEDORES!S43),"")</f>
        <v/>
      </c>
      <c r="N225" s="10" t="str">
        <f>IFERROR(IF(FORNECEDORES!U43="","",FORNECEDORES!U43),"")</f>
        <v/>
      </c>
      <c r="O225" s="10" t="str">
        <f>IFERROR(IF(FORNECEDORES!W43="","",FORNECEDORES!W43),"")</f>
        <v/>
      </c>
      <c r="P225" s="10" t="str">
        <f>IFERROR(IF(FORNECEDORES!Y43="","",FORNECEDORES!Y43),"")</f>
        <v/>
      </c>
      <c r="Q225" s="10" t="str">
        <f>IFERROR(IF(FORNECEDORES!AA43="","",FORNECEDORES!AA43),"")</f>
        <v/>
      </c>
      <c r="R225" s="10" t="str">
        <f>IFERROR(IF(FORNECEDORES!AC43="","",FORNECEDORES!AC43),"")</f>
        <v/>
      </c>
      <c r="S225" s="10" t="str">
        <f>IFERROR(IF(FORNECEDORES!AE43="","",FORNECEDORES!AE43),"")</f>
        <v/>
      </c>
      <c r="T225" s="10" t="str">
        <f>IFERROR(IF(FORNECEDORES!AG43="","",FORNECEDORES!AG43),"")</f>
        <v/>
      </c>
      <c r="U225" s="11" t="str">
        <f t="shared" si="45"/>
        <v/>
      </c>
      <c r="V225" s="11" t="str">
        <f t="shared" si="46"/>
        <v/>
      </c>
      <c r="W225" s="11" t="str">
        <f t="shared" si="47"/>
        <v/>
      </c>
      <c r="X225" s="11" t="e">
        <f t="shared" si="43"/>
        <v>#VALUE!</v>
      </c>
      <c r="Y225" s="11" t="e">
        <f t="shared" si="48"/>
        <v>#VALUE!</v>
      </c>
      <c r="Z225" s="12" t="str">
        <f t="shared" si="44"/>
        <v/>
      </c>
      <c r="AA225" s="13" t="str">
        <f t="shared" si="49"/>
        <v/>
      </c>
      <c r="AB225" s="14" t="str">
        <f t="shared" si="50"/>
        <v/>
      </c>
    </row>
    <row r="226" spans="1:28" ht="28" customHeight="1">
      <c r="A226" s="9">
        <f>IF(FORNECEDORES!B44="","",FORNECEDORES!B44)</f>
        <v>41</v>
      </c>
      <c r="B226" s="9" t="str">
        <f>IF(FORNECEDORES!C44="","",FORNECEDORES!C44)</f>
        <v/>
      </c>
      <c r="C226" s="24" t="str">
        <f>IF(FORNECEDORES!D44="","",FORNECEDORES!D44)</f>
        <v/>
      </c>
      <c r="D226" s="9" t="str">
        <f>IF(FORNECEDORES!E44="","",FORNECEDORES!E44)</f>
        <v/>
      </c>
      <c r="E226" s="9" t="str">
        <f>IF(FORNECEDORES!F44="","",FORNECEDORES!F44)</f>
        <v/>
      </c>
      <c r="F226" s="9"/>
      <c r="G226" s="10" t="str">
        <f>IFERROR(IF(FORNECEDORES!G44="","",FORNECEDORES!G44),"")</f>
        <v/>
      </c>
      <c r="H226" s="10" t="str">
        <f>IFERROR(IF(FORNECEDORES!I44="","",FORNECEDORES!I44),"")</f>
        <v/>
      </c>
      <c r="I226" s="10" t="str">
        <f>IFERROR(IF(FORNECEDORES!K44="","",FORNECEDORES!K44),"")</f>
        <v/>
      </c>
      <c r="J226" s="10" t="str">
        <f>IFERROR(IF(FORNECEDORES!M44="","",FORNECEDORES!M44),"")</f>
        <v/>
      </c>
      <c r="K226" s="10" t="str">
        <f>IFERROR(IF(FORNECEDORES!O44="","",FORNECEDORES!O44),"")</f>
        <v/>
      </c>
      <c r="L226" s="10" t="str">
        <f>IFERROR(IF(FORNECEDORES!Q44="","",FORNECEDORES!Q44),"")</f>
        <v/>
      </c>
      <c r="M226" s="10" t="str">
        <f>IFERROR(IF(FORNECEDORES!S44="","",FORNECEDORES!S44),"")</f>
        <v/>
      </c>
      <c r="N226" s="10" t="str">
        <f>IFERROR(IF(FORNECEDORES!U44="","",FORNECEDORES!U44),"")</f>
        <v/>
      </c>
      <c r="O226" s="10" t="str">
        <f>IFERROR(IF(FORNECEDORES!W44="","",FORNECEDORES!W44),"")</f>
        <v/>
      </c>
      <c r="P226" s="10" t="str">
        <f>IFERROR(IF(FORNECEDORES!Y44="","",FORNECEDORES!Y44),"")</f>
        <v/>
      </c>
      <c r="Q226" s="10" t="str">
        <f>IFERROR(IF(FORNECEDORES!AA44="","",FORNECEDORES!AA44),"")</f>
        <v/>
      </c>
      <c r="R226" s="10" t="str">
        <f>IFERROR(IF(FORNECEDORES!AC44="","",FORNECEDORES!AC44),"")</f>
        <v/>
      </c>
      <c r="S226" s="10" t="str">
        <f>IFERROR(IF(FORNECEDORES!AE44="","",FORNECEDORES!AE44),"")</f>
        <v/>
      </c>
      <c r="T226" s="10" t="str">
        <f>IFERROR(IF(FORNECEDORES!AG44="","",FORNECEDORES!AG44),"")</f>
        <v/>
      </c>
      <c r="U226" s="11" t="str">
        <f t="shared" si="45"/>
        <v/>
      </c>
      <c r="V226" s="11" t="str">
        <f t="shared" si="46"/>
        <v/>
      </c>
      <c r="W226" s="11" t="str">
        <f t="shared" si="47"/>
        <v/>
      </c>
      <c r="X226" s="11" t="e">
        <f t="shared" si="43"/>
        <v>#VALUE!</v>
      </c>
      <c r="Y226" s="11" t="e">
        <f t="shared" si="48"/>
        <v>#VALUE!</v>
      </c>
      <c r="Z226" s="12" t="str">
        <f t="shared" si="44"/>
        <v/>
      </c>
      <c r="AA226" s="13" t="str">
        <f t="shared" si="49"/>
        <v/>
      </c>
      <c r="AB226" s="14" t="str">
        <f t="shared" si="50"/>
        <v/>
      </c>
    </row>
    <row r="227" spans="1:28" ht="28" customHeight="1">
      <c r="A227" s="9">
        <f>IF(FORNECEDORES!B45="","",FORNECEDORES!B45)</f>
        <v>42</v>
      </c>
      <c r="B227" s="9" t="str">
        <f>IF(FORNECEDORES!C45="","",FORNECEDORES!C45)</f>
        <v/>
      </c>
      <c r="C227" s="24" t="str">
        <f>IF(FORNECEDORES!D45="","",FORNECEDORES!D45)</f>
        <v/>
      </c>
      <c r="D227" s="9" t="str">
        <f>IF(FORNECEDORES!E45="","",FORNECEDORES!E45)</f>
        <v/>
      </c>
      <c r="E227" s="9" t="str">
        <f>IF(FORNECEDORES!F45="","",FORNECEDORES!F45)</f>
        <v/>
      </c>
      <c r="F227" s="9"/>
      <c r="G227" s="10" t="str">
        <f>IFERROR(IF(FORNECEDORES!G45="","",FORNECEDORES!G45),"")</f>
        <v/>
      </c>
      <c r="H227" s="10" t="str">
        <f>IFERROR(IF(FORNECEDORES!I45="","",FORNECEDORES!I45),"")</f>
        <v/>
      </c>
      <c r="I227" s="10" t="str">
        <f>IFERROR(IF(FORNECEDORES!K45="","",FORNECEDORES!K45),"")</f>
        <v/>
      </c>
      <c r="J227" s="10" t="str">
        <f>IFERROR(IF(FORNECEDORES!M45="","",FORNECEDORES!M45),"")</f>
        <v/>
      </c>
      <c r="K227" s="10" t="str">
        <f>IFERROR(IF(FORNECEDORES!O45="","",FORNECEDORES!O45),"")</f>
        <v/>
      </c>
      <c r="L227" s="10" t="str">
        <f>IFERROR(IF(FORNECEDORES!Q45="","",FORNECEDORES!Q45),"")</f>
        <v/>
      </c>
      <c r="M227" s="10" t="str">
        <f>IFERROR(IF(FORNECEDORES!S45="","",FORNECEDORES!S45),"")</f>
        <v/>
      </c>
      <c r="N227" s="10" t="str">
        <f>IFERROR(IF(FORNECEDORES!U45="","",FORNECEDORES!U45),"")</f>
        <v/>
      </c>
      <c r="O227" s="10" t="str">
        <f>IFERROR(IF(FORNECEDORES!W45="","",FORNECEDORES!W45),"")</f>
        <v/>
      </c>
      <c r="P227" s="10" t="str">
        <f>IFERROR(IF(FORNECEDORES!Y45="","",FORNECEDORES!Y45),"")</f>
        <v/>
      </c>
      <c r="Q227" s="10" t="str">
        <f>IFERROR(IF(FORNECEDORES!AA45="","",FORNECEDORES!AA45),"")</f>
        <v/>
      </c>
      <c r="R227" s="10" t="str">
        <f>IFERROR(IF(FORNECEDORES!AC45="","",FORNECEDORES!AC45),"")</f>
        <v/>
      </c>
      <c r="S227" s="10" t="str">
        <f>IFERROR(IF(FORNECEDORES!AE45="","",FORNECEDORES!AE45),"")</f>
        <v/>
      </c>
      <c r="T227" s="10" t="str">
        <f>IFERROR(IF(FORNECEDORES!AG45="","",FORNECEDORES!AG45),"")</f>
        <v/>
      </c>
      <c r="U227" s="11" t="str">
        <f t="shared" si="45"/>
        <v/>
      </c>
      <c r="V227" s="11" t="str">
        <f t="shared" si="46"/>
        <v/>
      </c>
      <c r="W227" s="11" t="str">
        <f t="shared" si="47"/>
        <v/>
      </c>
      <c r="X227" s="11" t="e">
        <f t="shared" si="43"/>
        <v>#VALUE!</v>
      </c>
      <c r="Y227" s="11" t="e">
        <f t="shared" si="48"/>
        <v>#VALUE!</v>
      </c>
      <c r="Z227" s="12" t="str">
        <f t="shared" si="44"/>
        <v/>
      </c>
      <c r="AA227" s="13" t="str">
        <f t="shared" si="49"/>
        <v/>
      </c>
      <c r="AB227" s="14" t="str">
        <f t="shared" si="50"/>
        <v/>
      </c>
    </row>
    <row r="228" spans="1:28" ht="28" customHeight="1">
      <c r="A228" s="9">
        <f>IF(FORNECEDORES!B46="","",FORNECEDORES!B46)</f>
        <v>43</v>
      </c>
      <c r="B228" s="9" t="str">
        <f>IF(FORNECEDORES!C46="","",FORNECEDORES!C46)</f>
        <v/>
      </c>
      <c r="C228" s="24" t="str">
        <f>IF(FORNECEDORES!D46="","",FORNECEDORES!D46)</f>
        <v/>
      </c>
      <c r="D228" s="9" t="str">
        <f>IF(FORNECEDORES!E46="","",FORNECEDORES!E46)</f>
        <v/>
      </c>
      <c r="E228" s="9" t="str">
        <f>IF(FORNECEDORES!F46="","",FORNECEDORES!F46)</f>
        <v/>
      </c>
      <c r="F228" s="9"/>
      <c r="G228" s="10" t="str">
        <f>IFERROR(IF(FORNECEDORES!G46="","",FORNECEDORES!G46),"")</f>
        <v/>
      </c>
      <c r="H228" s="10" t="str">
        <f>IFERROR(IF(FORNECEDORES!I46="","",FORNECEDORES!I46),"")</f>
        <v/>
      </c>
      <c r="I228" s="10" t="str">
        <f>IFERROR(IF(FORNECEDORES!K46="","",FORNECEDORES!K46),"")</f>
        <v/>
      </c>
      <c r="J228" s="10" t="str">
        <f>IFERROR(IF(FORNECEDORES!M46="","",FORNECEDORES!M46),"")</f>
        <v/>
      </c>
      <c r="K228" s="10" t="str">
        <f>IFERROR(IF(FORNECEDORES!O46="","",FORNECEDORES!O46),"")</f>
        <v/>
      </c>
      <c r="L228" s="10" t="str">
        <f>IFERROR(IF(FORNECEDORES!Q46="","",FORNECEDORES!Q46),"")</f>
        <v/>
      </c>
      <c r="M228" s="10" t="str">
        <f>IFERROR(IF(FORNECEDORES!S46="","",FORNECEDORES!S46),"")</f>
        <v/>
      </c>
      <c r="N228" s="10" t="str">
        <f>IFERROR(IF(FORNECEDORES!U46="","",FORNECEDORES!U46),"")</f>
        <v/>
      </c>
      <c r="O228" s="10" t="str">
        <f>IFERROR(IF(FORNECEDORES!W46="","",FORNECEDORES!W46),"")</f>
        <v/>
      </c>
      <c r="P228" s="10" t="str">
        <f>IFERROR(IF(FORNECEDORES!Y46="","",FORNECEDORES!Y46),"")</f>
        <v/>
      </c>
      <c r="Q228" s="10" t="str">
        <f>IFERROR(IF(FORNECEDORES!AA46="","",FORNECEDORES!AA46),"")</f>
        <v/>
      </c>
      <c r="R228" s="10" t="str">
        <f>IFERROR(IF(FORNECEDORES!AC46="","",FORNECEDORES!AC46),"")</f>
        <v/>
      </c>
      <c r="S228" s="10" t="str">
        <f>IFERROR(IF(FORNECEDORES!AE46="","",FORNECEDORES!AE46),"")</f>
        <v/>
      </c>
      <c r="T228" s="10" t="str">
        <f>IFERROR(IF(FORNECEDORES!AG46="","",FORNECEDORES!AG46),"")</f>
        <v/>
      </c>
      <c r="U228" s="11" t="str">
        <f t="shared" si="45"/>
        <v/>
      </c>
      <c r="V228" s="11" t="str">
        <f t="shared" si="46"/>
        <v/>
      </c>
      <c r="W228" s="11" t="str">
        <f t="shared" si="47"/>
        <v/>
      </c>
      <c r="X228" s="11" t="e">
        <f t="shared" si="43"/>
        <v>#VALUE!</v>
      </c>
      <c r="Y228" s="11" t="e">
        <f t="shared" si="48"/>
        <v>#VALUE!</v>
      </c>
      <c r="Z228" s="12" t="str">
        <f t="shared" si="44"/>
        <v/>
      </c>
      <c r="AA228" s="13" t="str">
        <f t="shared" si="49"/>
        <v/>
      </c>
      <c r="AB228" s="14" t="str">
        <f t="shared" si="50"/>
        <v/>
      </c>
    </row>
    <row r="229" spans="1:28" ht="28" customHeight="1">
      <c r="A229" s="9">
        <f>IF(FORNECEDORES!B47="","",FORNECEDORES!B47)</f>
        <v>44</v>
      </c>
      <c r="B229" s="9" t="str">
        <f>IF(FORNECEDORES!C47="","",FORNECEDORES!C47)</f>
        <v/>
      </c>
      <c r="C229" s="24" t="str">
        <f>IF(FORNECEDORES!D47="","",FORNECEDORES!D47)</f>
        <v/>
      </c>
      <c r="D229" s="9" t="str">
        <f>IF(FORNECEDORES!E47="","",FORNECEDORES!E47)</f>
        <v/>
      </c>
      <c r="E229" s="9" t="str">
        <f>IF(FORNECEDORES!F47="","",FORNECEDORES!F47)</f>
        <v/>
      </c>
      <c r="F229" s="9"/>
      <c r="G229" s="10" t="str">
        <f>IFERROR(IF(FORNECEDORES!G47="","",FORNECEDORES!G47),"")</f>
        <v/>
      </c>
      <c r="H229" s="10" t="str">
        <f>IFERROR(IF(FORNECEDORES!I47="","",FORNECEDORES!I47),"")</f>
        <v/>
      </c>
      <c r="I229" s="10" t="str">
        <f>IFERROR(IF(FORNECEDORES!K47="","",FORNECEDORES!K47),"")</f>
        <v/>
      </c>
      <c r="J229" s="10" t="str">
        <f>IFERROR(IF(FORNECEDORES!M47="","",FORNECEDORES!M47),"")</f>
        <v/>
      </c>
      <c r="K229" s="10" t="str">
        <f>IFERROR(IF(FORNECEDORES!O47="","",FORNECEDORES!O47),"")</f>
        <v/>
      </c>
      <c r="L229" s="10" t="str">
        <f>IFERROR(IF(FORNECEDORES!Q47="","",FORNECEDORES!Q47),"")</f>
        <v/>
      </c>
      <c r="M229" s="10" t="str">
        <f>IFERROR(IF(FORNECEDORES!S47="","",FORNECEDORES!S47),"")</f>
        <v/>
      </c>
      <c r="N229" s="10" t="str">
        <f>IFERROR(IF(FORNECEDORES!U47="","",FORNECEDORES!U47),"")</f>
        <v/>
      </c>
      <c r="O229" s="10" t="str">
        <f>IFERROR(IF(FORNECEDORES!W47="","",FORNECEDORES!W47),"")</f>
        <v/>
      </c>
      <c r="P229" s="10" t="str">
        <f>IFERROR(IF(FORNECEDORES!Y47="","",FORNECEDORES!Y47),"")</f>
        <v/>
      </c>
      <c r="Q229" s="10" t="str">
        <f>IFERROR(IF(FORNECEDORES!AA47="","",FORNECEDORES!AA47),"")</f>
        <v/>
      </c>
      <c r="R229" s="10" t="str">
        <f>IFERROR(IF(FORNECEDORES!AC47="","",FORNECEDORES!AC47),"")</f>
        <v/>
      </c>
      <c r="S229" s="10" t="str">
        <f>IFERROR(IF(FORNECEDORES!AE47="","",FORNECEDORES!AE47),"")</f>
        <v/>
      </c>
      <c r="T229" s="10" t="str">
        <f>IFERROR(IF(FORNECEDORES!AG47="","",FORNECEDORES!AG47),"")</f>
        <v/>
      </c>
      <c r="U229" s="11" t="str">
        <f t="shared" si="45"/>
        <v/>
      </c>
      <c r="V229" s="11" t="str">
        <f t="shared" si="46"/>
        <v/>
      </c>
      <c r="W229" s="11" t="str">
        <f t="shared" si="47"/>
        <v/>
      </c>
      <c r="X229" s="11" t="e">
        <f t="shared" si="43"/>
        <v>#VALUE!</v>
      </c>
      <c r="Y229" s="11" t="e">
        <f t="shared" si="48"/>
        <v>#VALUE!</v>
      </c>
      <c r="Z229" s="12" t="str">
        <f t="shared" si="44"/>
        <v/>
      </c>
      <c r="AA229" s="13" t="str">
        <f t="shared" si="49"/>
        <v/>
      </c>
      <c r="AB229" s="14" t="str">
        <f t="shared" si="50"/>
        <v/>
      </c>
    </row>
    <row r="230" spans="1:28" ht="28" customHeight="1">
      <c r="A230" s="9">
        <f>IF(FORNECEDORES!B48="","",FORNECEDORES!B48)</f>
        <v>45</v>
      </c>
      <c r="B230" s="9" t="str">
        <f>IF(FORNECEDORES!C48="","",FORNECEDORES!C48)</f>
        <v/>
      </c>
      <c r="C230" s="24" t="str">
        <f>IF(FORNECEDORES!D48="","",FORNECEDORES!D48)</f>
        <v/>
      </c>
      <c r="D230" s="9" t="str">
        <f>IF(FORNECEDORES!E48="","",FORNECEDORES!E48)</f>
        <v/>
      </c>
      <c r="E230" s="9" t="str">
        <f>IF(FORNECEDORES!F48="","",FORNECEDORES!F48)</f>
        <v/>
      </c>
      <c r="F230" s="9"/>
      <c r="G230" s="10" t="str">
        <f>IFERROR(IF(FORNECEDORES!G48="","",FORNECEDORES!G48),"")</f>
        <v/>
      </c>
      <c r="H230" s="10" t="str">
        <f>IFERROR(IF(FORNECEDORES!I48="","",FORNECEDORES!I48),"")</f>
        <v/>
      </c>
      <c r="I230" s="10" t="str">
        <f>IFERROR(IF(FORNECEDORES!K48="","",FORNECEDORES!K48),"")</f>
        <v/>
      </c>
      <c r="J230" s="10" t="str">
        <f>IFERROR(IF(FORNECEDORES!M48="","",FORNECEDORES!M48),"")</f>
        <v/>
      </c>
      <c r="K230" s="10" t="str">
        <f>IFERROR(IF(FORNECEDORES!O48="","",FORNECEDORES!O48),"")</f>
        <v/>
      </c>
      <c r="L230" s="10" t="str">
        <f>IFERROR(IF(FORNECEDORES!Q48="","",FORNECEDORES!Q48),"")</f>
        <v/>
      </c>
      <c r="M230" s="10" t="str">
        <f>IFERROR(IF(FORNECEDORES!S48="","",FORNECEDORES!S48),"")</f>
        <v/>
      </c>
      <c r="N230" s="10" t="str">
        <f>IFERROR(IF(FORNECEDORES!U48="","",FORNECEDORES!U48),"")</f>
        <v/>
      </c>
      <c r="O230" s="10" t="str">
        <f>IFERROR(IF(FORNECEDORES!W48="","",FORNECEDORES!W48),"")</f>
        <v/>
      </c>
      <c r="P230" s="10" t="str">
        <f>IFERROR(IF(FORNECEDORES!Y48="","",FORNECEDORES!Y48),"")</f>
        <v/>
      </c>
      <c r="Q230" s="10" t="str">
        <f>IFERROR(IF(FORNECEDORES!AA48="","",FORNECEDORES!AA48),"")</f>
        <v/>
      </c>
      <c r="R230" s="10" t="str">
        <f>IFERROR(IF(FORNECEDORES!AC48="","",FORNECEDORES!AC48),"")</f>
        <v/>
      </c>
      <c r="S230" s="10" t="str">
        <f>IFERROR(IF(FORNECEDORES!AE48="","",FORNECEDORES!AE48),"")</f>
        <v/>
      </c>
      <c r="T230" s="10" t="str">
        <f>IFERROR(IF(FORNECEDORES!AG48="","",FORNECEDORES!AG48),"")</f>
        <v/>
      </c>
      <c r="U230" s="11" t="str">
        <f t="shared" si="45"/>
        <v/>
      </c>
      <c r="V230" s="11" t="str">
        <f t="shared" si="46"/>
        <v/>
      </c>
      <c r="W230" s="11" t="str">
        <f t="shared" si="47"/>
        <v/>
      </c>
      <c r="X230" s="11" t="e">
        <f t="shared" si="43"/>
        <v>#VALUE!</v>
      </c>
      <c r="Y230" s="11" t="e">
        <f t="shared" si="48"/>
        <v>#VALUE!</v>
      </c>
      <c r="Z230" s="12" t="str">
        <f t="shared" si="44"/>
        <v/>
      </c>
      <c r="AA230" s="13" t="str">
        <f t="shared" si="49"/>
        <v/>
      </c>
      <c r="AB230" s="14" t="str">
        <f t="shared" si="50"/>
        <v/>
      </c>
    </row>
    <row r="231" spans="1:28" ht="28" customHeight="1">
      <c r="A231" s="9">
        <f>IF(FORNECEDORES!B49="","",FORNECEDORES!B49)</f>
        <v>46</v>
      </c>
      <c r="B231" s="9" t="str">
        <f>IF(FORNECEDORES!C49="","",FORNECEDORES!C49)</f>
        <v/>
      </c>
      <c r="C231" s="24" t="str">
        <f>IF(FORNECEDORES!D49="","",FORNECEDORES!D49)</f>
        <v/>
      </c>
      <c r="D231" s="9" t="str">
        <f>IF(FORNECEDORES!E49="","",FORNECEDORES!E49)</f>
        <v/>
      </c>
      <c r="E231" s="9" t="str">
        <f>IF(FORNECEDORES!F49="","",FORNECEDORES!F49)</f>
        <v/>
      </c>
      <c r="F231" s="9"/>
      <c r="G231" s="10" t="str">
        <f>IFERROR(IF(FORNECEDORES!G49="","",FORNECEDORES!G49),"")</f>
        <v/>
      </c>
      <c r="H231" s="10" t="str">
        <f>IFERROR(IF(FORNECEDORES!I49="","",FORNECEDORES!I49),"")</f>
        <v/>
      </c>
      <c r="I231" s="10" t="str">
        <f>IFERROR(IF(FORNECEDORES!K49="","",FORNECEDORES!K49),"")</f>
        <v/>
      </c>
      <c r="J231" s="10" t="str">
        <f>IFERROR(IF(FORNECEDORES!M49="","",FORNECEDORES!M49),"")</f>
        <v/>
      </c>
      <c r="K231" s="10" t="str">
        <f>IFERROR(IF(FORNECEDORES!O49="","",FORNECEDORES!O49),"")</f>
        <v/>
      </c>
      <c r="L231" s="10" t="str">
        <f>IFERROR(IF(FORNECEDORES!Q49="","",FORNECEDORES!Q49),"")</f>
        <v/>
      </c>
      <c r="M231" s="10" t="str">
        <f>IFERROR(IF(FORNECEDORES!S49="","",FORNECEDORES!S49),"")</f>
        <v/>
      </c>
      <c r="N231" s="10" t="str">
        <f>IFERROR(IF(FORNECEDORES!U49="","",FORNECEDORES!U49),"")</f>
        <v/>
      </c>
      <c r="O231" s="10" t="str">
        <f>IFERROR(IF(FORNECEDORES!W49="","",FORNECEDORES!W49),"")</f>
        <v/>
      </c>
      <c r="P231" s="10" t="str">
        <f>IFERROR(IF(FORNECEDORES!Y49="","",FORNECEDORES!Y49),"")</f>
        <v/>
      </c>
      <c r="Q231" s="10" t="str">
        <f>IFERROR(IF(FORNECEDORES!AA49="","",FORNECEDORES!AA49),"")</f>
        <v/>
      </c>
      <c r="R231" s="10" t="str">
        <f>IFERROR(IF(FORNECEDORES!AC49="","",FORNECEDORES!AC49),"")</f>
        <v/>
      </c>
      <c r="S231" s="10" t="str">
        <f>IFERROR(IF(FORNECEDORES!AE49="","",FORNECEDORES!AE49),"")</f>
        <v/>
      </c>
      <c r="T231" s="10" t="str">
        <f>IFERROR(IF(FORNECEDORES!AG49="","",FORNECEDORES!AG49),"")</f>
        <v/>
      </c>
      <c r="U231" s="11" t="str">
        <f t="shared" si="45"/>
        <v/>
      </c>
      <c r="V231" s="11" t="str">
        <f t="shared" si="46"/>
        <v/>
      </c>
      <c r="W231" s="11" t="str">
        <f t="shared" si="47"/>
        <v/>
      </c>
      <c r="X231" s="11" t="e">
        <f t="shared" si="43"/>
        <v>#VALUE!</v>
      </c>
      <c r="Y231" s="11" t="e">
        <f t="shared" si="48"/>
        <v>#VALUE!</v>
      </c>
      <c r="Z231" s="12" t="str">
        <f t="shared" si="44"/>
        <v/>
      </c>
      <c r="AA231" s="13" t="str">
        <f t="shared" si="49"/>
        <v/>
      </c>
      <c r="AB231" s="14" t="str">
        <f t="shared" si="50"/>
        <v/>
      </c>
    </row>
    <row r="232" spans="1:28" ht="28" customHeight="1">
      <c r="A232" s="9">
        <f>IF(FORNECEDORES!B50="","",FORNECEDORES!B50)</f>
        <v>47</v>
      </c>
      <c r="B232" s="9" t="str">
        <f>IF(FORNECEDORES!C50="","",FORNECEDORES!C50)</f>
        <v/>
      </c>
      <c r="C232" s="24" t="str">
        <f>IF(FORNECEDORES!D50="","",FORNECEDORES!D50)</f>
        <v/>
      </c>
      <c r="D232" s="9" t="str">
        <f>IF(FORNECEDORES!E50="","",FORNECEDORES!E50)</f>
        <v/>
      </c>
      <c r="E232" s="9" t="str">
        <f>IF(FORNECEDORES!F50="","",FORNECEDORES!F50)</f>
        <v/>
      </c>
      <c r="F232" s="9"/>
      <c r="G232" s="10" t="str">
        <f>IFERROR(IF(FORNECEDORES!G50="","",FORNECEDORES!G50),"")</f>
        <v/>
      </c>
      <c r="H232" s="10" t="str">
        <f>IFERROR(IF(FORNECEDORES!I50="","",FORNECEDORES!I50),"")</f>
        <v/>
      </c>
      <c r="I232" s="10" t="str">
        <f>IFERROR(IF(FORNECEDORES!K50="","",FORNECEDORES!K50),"")</f>
        <v/>
      </c>
      <c r="J232" s="10" t="str">
        <f>IFERROR(IF(FORNECEDORES!M50="","",FORNECEDORES!M50),"")</f>
        <v/>
      </c>
      <c r="K232" s="10" t="str">
        <f>IFERROR(IF(FORNECEDORES!O50="","",FORNECEDORES!O50),"")</f>
        <v/>
      </c>
      <c r="L232" s="10" t="str">
        <f>IFERROR(IF(FORNECEDORES!Q50="","",FORNECEDORES!Q50),"")</f>
        <v/>
      </c>
      <c r="M232" s="10" t="str">
        <f>IFERROR(IF(FORNECEDORES!S50="","",FORNECEDORES!S50),"")</f>
        <v/>
      </c>
      <c r="N232" s="10" t="str">
        <f>IFERROR(IF(FORNECEDORES!U50="","",FORNECEDORES!U50),"")</f>
        <v/>
      </c>
      <c r="O232" s="10" t="str">
        <f>IFERROR(IF(FORNECEDORES!W50="","",FORNECEDORES!W50),"")</f>
        <v/>
      </c>
      <c r="P232" s="10" t="str">
        <f>IFERROR(IF(FORNECEDORES!Y50="","",FORNECEDORES!Y50),"")</f>
        <v/>
      </c>
      <c r="Q232" s="10" t="str">
        <f>IFERROR(IF(FORNECEDORES!AA50="","",FORNECEDORES!AA50),"")</f>
        <v/>
      </c>
      <c r="R232" s="10" t="str">
        <f>IFERROR(IF(FORNECEDORES!AC50="","",FORNECEDORES!AC50),"")</f>
        <v/>
      </c>
      <c r="S232" s="10" t="str">
        <f>IFERROR(IF(FORNECEDORES!AE50="","",FORNECEDORES!AE50),"")</f>
        <v/>
      </c>
      <c r="T232" s="10" t="str">
        <f>IFERROR(IF(FORNECEDORES!AG50="","",FORNECEDORES!AG50),"")</f>
        <v/>
      </c>
      <c r="U232" s="11" t="str">
        <f t="shared" si="45"/>
        <v/>
      </c>
      <c r="V232" s="11" t="str">
        <f t="shared" si="46"/>
        <v/>
      </c>
      <c r="W232" s="11" t="str">
        <f t="shared" si="47"/>
        <v/>
      </c>
      <c r="X232" s="11" t="e">
        <f t="shared" si="43"/>
        <v>#VALUE!</v>
      </c>
      <c r="Y232" s="11" t="e">
        <f t="shared" si="48"/>
        <v>#VALUE!</v>
      </c>
      <c r="Z232" s="12" t="str">
        <f t="shared" si="44"/>
        <v/>
      </c>
      <c r="AA232" s="13" t="str">
        <f t="shared" si="49"/>
        <v/>
      </c>
      <c r="AB232" s="14" t="str">
        <f t="shared" si="50"/>
        <v/>
      </c>
    </row>
    <row r="233" spans="1:28" ht="28" customHeight="1">
      <c r="A233" s="9">
        <f>IF(FORNECEDORES!B51="","",FORNECEDORES!B51)</f>
        <v>48</v>
      </c>
      <c r="B233" s="9" t="str">
        <f>IF(FORNECEDORES!C51="","",FORNECEDORES!C51)</f>
        <v/>
      </c>
      <c r="C233" s="24" t="str">
        <f>IF(FORNECEDORES!D51="","",FORNECEDORES!D51)</f>
        <v/>
      </c>
      <c r="D233" s="9" t="str">
        <f>IF(FORNECEDORES!E51="","",FORNECEDORES!E51)</f>
        <v/>
      </c>
      <c r="E233" s="9" t="str">
        <f>IF(FORNECEDORES!F51="","",FORNECEDORES!F51)</f>
        <v/>
      </c>
      <c r="F233" s="9"/>
      <c r="G233" s="10" t="str">
        <f>IFERROR(IF(FORNECEDORES!G51="","",FORNECEDORES!G51),"")</f>
        <v/>
      </c>
      <c r="H233" s="10" t="str">
        <f>IFERROR(IF(FORNECEDORES!I51="","",FORNECEDORES!I51),"")</f>
        <v/>
      </c>
      <c r="I233" s="10" t="str">
        <f>IFERROR(IF(FORNECEDORES!K51="","",FORNECEDORES!K51),"")</f>
        <v/>
      </c>
      <c r="J233" s="10" t="str">
        <f>IFERROR(IF(FORNECEDORES!M51="","",FORNECEDORES!M51),"")</f>
        <v/>
      </c>
      <c r="K233" s="10" t="str">
        <f>IFERROR(IF(FORNECEDORES!O51="","",FORNECEDORES!O51),"")</f>
        <v/>
      </c>
      <c r="L233" s="10" t="str">
        <f>IFERROR(IF(FORNECEDORES!Q51="","",FORNECEDORES!Q51),"")</f>
        <v/>
      </c>
      <c r="M233" s="10" t="str">
        <f>IFERROR(IF(FORNECEDORES!S51="","",FORNECEDORES!S51),"")</f>
        <v/>
      </c>
      <c r="N233" s="10" t="str">
        <f>IFERROR(IF(FORNECEDORES!U51="","",FORNECEDORES!U51),"")</f>
        <v/>
      </c>
      <c r="O233" s="10" t="str">
        <f>IFERROR(IF(FORNECEDORES!W51="","",FORNECEDORES!W51),"")</f>
        <v/>
      </c>
      <c r="P233" s="10" t="str">
        <f>IFERROR(IF(FORNECEDORES!Y51="","",FORNECEDORES!Y51),"")</f>
        <v/>
      </c>
      <c r="Q233" s="10" t="str">
        <f>IFERROR(IF(FORNECEDORES!AA51="","",FORNECEDORES!AA51),"")</f>
        <v/>
      </c>
      <c r="R233" s="10" t="str">
        <f>IFERROR(IF(FORNECEDORES!AC51="","",FORNECEDORES!AC51),"")</f>
        <v/>
      </c>
      <c r="S233" s="10" t="str">
        <f>IFERROR(IF(FORNECEDORES!AE51="","",FORNECEDORES!AE51),"")</f>
        <v/>
      </c>
      <c r="T233" s="10" t="str">
        <f>IFERROR(IF(FORNECEDORES!AG51="","",FORNECEDORES!AG51),"")</f>
        <v/>
      </c>
      <c r="U233" s="11" t="str">
        <f t="shared" si="45"/>
        <v/>
      </c>
      <c r="V233" s="11" t="str">
        <f t="shared" si="46"/>
        <v/>
      </c>
      <c r="W233" s="11" t="str">
        <f t="shared" si="47"/>
        <v/>
      </c>
      <c r="X233" s="11" t="e">
        <f t="shared" si="43"/>
        <v>#VALUE!</v>
      </c>
      <c r="Y233" s="11" t="e">
        <f t="shared" si="48"/>
        <v>#VALUE!</v>
      </c>
      <c r="Z233" s="12" t="str">
        <f t="shared" si="44"/>
        <v/>
      </c>
      <c r="AA233" s="13" t="str">
        <f t="shared" si="49"/>
        <v/>
      </c>
      <c r="AB233" s="14" t="str">
        <f t="shared" si="50"/>
        <v/>
      </c>
    </row>
    <row r="234" spans="1:28" ht="28" customHeight="1">
      <c r="A234" s="9">
        <f>IF(FORNECEDORES!B52="","",FORNECEDORES!B52)</f>
        <v>49</v>
      </c>
      <c r="B234" s="9" t="str">
        <f>IF(FORNECEDORES!C52="","",FORNECEDORES!C52)</f>
        <v/>
      </c>
      <c r="C234" s="24" t="str">
        <f>IF(FORNECEDORES!D52="","",FORNECEDORES!D52)</f>
        <v/>
      </c>
      <c r="D234" s="9" t="str">
        <f>IF(FORNECEDORES!E52="","",FORNECEDORES!E52)</f>
        <v/>
      </c>
      <c r="E234" s="9" t="str">
        <f>IF(FORNECEDORES!F52="","",FORNECEDORES!F52)</f>
        <v/>
      </c>
      <c r="F234" s="9"/>
      <c r="G234" s="10" t="str">
        <f>IFERROR(IF(FORNECEDORES!G52="","",FORNECEDORES!G52),"")</f>
        <v/>
      </c>
      <c r="H234" s="10" t="str">
        <f>IFERROR(IF(FORNECEDORES!I52="","",FORNECEDORES!I52),"")</f>
        <v/>
      </c>
      <c r="I234" s="10" t="str">
        <f>IFERROR(IF(FORNECEDORES!K52="","",FORNECEDORES!K52),"")</f>
        <v/>
      </c>
      <c r="J234" s="10" t="str">
        <f>IFERROR(IF(FORNECEDORES!M52="","",FORNECEDORES!M52),"")</f>
        <v/>
      </c>
      <c r="K234" s="10" t="str">
        <f>IFERROR(IF(FORNECEDORES!O52="","",FORNECEDORES!O52),"")</f>
        <v/>
      </c>
      <c r="L234" s="10" t="str">
        <f>IFERROR(IF(FORNECEDORES!Q52="","",FORNECEDORES!Q52),"")</f>
        <v/>
      </c>
      <c r="M234" s="10" t="str">
        <f>IFERROR(IF(FORNECEDORES!S52="","",FORNECEDORES!S52),"")</f>
        <v/>
      </c>
      <c r="N234" s="10" t="str">
        <f>IFERROR(IF(FORNECEDORES!U52="","",FORNECEDORES!U52),"")</f>
        <v/>
      </c>
      <c r="O234" s="10" t="str">
        <f>IFERROR(IF(FORNECEDORES!W52="","",FORNECEDORES!W52),"")</f>
        <v/>
      </c>
      <c r="P234" s="10" t="str">
        <f>IFERROR(IF(FORNECEDORES!Y52="","",FORNECEDORES!Y52),"")</f>
        <v/>
      </c>
      <c r="Q234" s="10" t="str">
        <f>IFERROR(IF(FORNECEDORES!AA52="","",FORNECEDORES!AA52),"")</f>
        <v/>
      </c>
      <c r="R234" s="10" t="str">
        <f>IFERROR(IF(FORNECEDORES!AC52="","",FORNECEDORES!AC52),"")</f>
        <v/>
      </c>
      <c r="S234" s="10" t="str">
        <f>IFERROR(IF(FORNECEDORES!AE52="","",FORNECEDORES!AE52),"")</f>
        <v/>
      </c>
      <c r="T234" s="10" t="str">
        <f>IFERROR(IF(FORNECEDORES!AG52="","",FORNECEDORES!AG52),"")</f>
        <v/>
      </c>
      <c r="U234" s="11" t="str">
        <f t="shared" si="45"/>
        <v/>
      </c>
      <c r="V234" s="11" t="str">
        <f t="shared" si="46"/>
        <v/>
      </c>
      <c r="W234" s="11" t="str">
        <f t="shared" si="47"/>
        <v/>
      </c>
      <c r="X234" s="11" t="e">
        <f t="shared" si="43"/>
        <v>#VALUE!</v>
      </c>
      <c r="Y234" s="11" t="e">
        <f t="shared" si="48"/>
        <v>#VALUE!</v>
      </c>
      <c r="Z234" s="12" t="str">
        <f t="shared" si="44"/>
        <v/>
      </c>
      <c r="AA234" s="13" t="str">
        <f t="shared" si="49"/>
        <v/>
      </c>
      <c r="AB234" s="14" t="str">
        <f t="shared" si="50"/>
        <v/>
      </c>
    </row>
    <row r="235" spans="1:28" ht="28" customHeight="1">
      <c r="A235" s="9">
        <f>IF(FORNECEDORES!B53="","",FORNECEDORES!B53)</f>
        <v>50</v>
      </c>
      <c r="B235" s="9" t="str">
        <f>IF(FORNECEDORES!C53="","",FORNECEDORES!C53)</f>
        <v/>
      </c>
      <c r="C235" s="24" t="str">
        <f>IF(FORNECEDORES!D53="","",FORNECEDORES!D53)</f>
        <v/>
      </c>
      <c r="D235" s="9" t="str">
        <f>IF(FORNECEDORES!E53="","",FORNECEDORES!E53)</f>
        <v/>
      </c>
      <c r="E235" s="9" t="str">
        <f>IF(FORNECEDORES!F53="","",FORNECEDORES!F53)</f>
        <v/>
      </c>
      <c r="F235" s="9"/>
      <c r="G235" s="10" t="str">
        <f>IFERROR(IF(FORNECEDORES!G53="","",FORNECEDORES!G53),"")</f>
        <v/>
      </c>
      <c r="H235" s="10" t="str">
        <f>IFERROR(IF(FORNECEDORES!I53="","",FORNECEDORES!I53),"")</f>
        <v/>
      </c>
      <c r="I235" s="10" t="str">
        <f>IFERROR(IF(FORNECEDORES!K53="","",FORNECEDORES!K53),"")</f>
        <v/>
      </c>
      <c r="J235" s="10" t="str">
        <f>IFERROR(IF(FORNECEDORES!M53="","",FORNECEDORES!M53),"")</f>
        <v/>
      </c>
      <c r="K235" s="10" t="str">
        <f>IFERROR(IF(FORNECEDORES!O53="","",FORNECEDORES!O53),"")</f>
        <v/>
      </c>
      <c r="L235" s="10" t="str">
        <f>IFERROR(IF(FORNECEDORES!Q53="","",FORNECEDORES!Q53),"")</f>
        <v/>
      </c>
      <c r="M235" s="10" t="str">
        <f>IFERROR(IF(FORNECEDORES!S53="","",FORNECEDORES!S53),"")</f>
        <v/>
      </c>
      <c r="N235" s="10" t="str">
        <f>IFERROR(IF(FORNECEDORES!U53="","",FORNECEDORES!U53),"")</f>
        <v/>
      </c>
      <c r="O235" s="10" t="str">
        <f>IFERROR(IF(FORNECEDORES!W53="","",FORNECEDORES!W53),"")</f>
        <v/>
      </c>
      <c r="P235" s="10" t="str">
        <f>IFERROR(IF(FORNECEDORES!Y53="","",FORNECEDORES!Y53),"")</f>
        <v/>
      </c>
      <c r="Q235" s="10" t="str">
        <f>IFERROR(IF(FORNECEDORES!AA53="","",FORNECEDORES!AA53),"")</f>
        <v/>
      </c>
      <c r="R235" s="10" t="str">
        <f>IFERROR(IF(FORNECEDORES!AC53="","",FORNECEDORES!AC53),"")</f>
        <v/>
      </c>
      <c r="S235" s="10" t="str">
        <f>IFERROR(IF(FORNECEDORES!AE53="","",FORNECEDORES!AE53),"")</f>
        <v/>
      </c>
      <c r="T235" s="10" t="str">
        <f>IFERROR(IF(FORNECEDORES!AG53="","",FORNECEDORES!AG53),"")</f>
        <v/>
      </c>
      <c r="U235" s="11" t="str">
        <f t="shared" si="45"/>
        <v/>
      </c>
      <c r="V235" s="11" t="str">
        <f t="shared" si="46"/>
        <v/>
      </c>
      <c r="W235" s="11" t="str">
        <f t="shared" si="47"/>
        <v/>
      </c>
      <c r="X235" s="11" t="e">
        <f t="shared" si="43"/>
        <v>#VALUE!</v>
      </c>
      <c r="Y235" s="11" t="e">
        <f t="shared" si="48"/>
        <v>#VALUE!</v>
      </c>
      <c r="Z235" s="12" t="str">
        <f t="shared" si="44"/>
        <v/>
      </c>
      <c r="AA235" s="13" t="str">
        <f t="shared" si="49"/>
        <v/>
      </c>
      <c r="AB235" s="14" t="str">
        <f t="shared" si="50"/>
        <v/>
      </c>
    </row>
    <row r="236" spans="1:28" ht="28" customHeight="1">
      <c r="A236" s="9">
        <f>IF(FORNECEDORES!B54="","",FORNECEDORES!B54)</f>
        <v>51</v>
      </c>
      <c r="B236" s="9" t="str">
        <f>IF(FORNECEDORES!C54="","",FORNECEDORES!C54)</f>
        <v/>
      </c>
      <c r="C236" s="24" t="str">
        <f>IF(FORNECEDORES!D54="","",FORNECEDORES!D54)</f>
        <v/>
      </c>
      <c r="D236" s="9" t="str">
        <f>IF(FORNECEDORES!E54="","",FORNECEDORES!E54)</f>
        <v/>
      </c>
      <c r="E236" s="9" t="str">
        <f>IF(FORNECEDORES!F54="","",FORNECEDORES!F54)</f>
        <v/>
      </c>
      <c r="F236" s="9"/>
      <c r="G236" s="10" t="str">
        <f>IFERROR(IF(FORNECEDORES!G54="","",FORNECEDORES!G54),"")</f>
        <v/>
      </c>
      <c r="H236" s="10" t="str">
        <f>IFERROR(IF(FORNECEDORES!I54="","",FORNECEDORES!I54),"")</f>
        <v/>
      </c>
      <c r="I236" s="10" t="str">
        <f>IFERROR(IF(FORNECEDORES!K54="","",FORNECEDORES!K54),"")</f>
        <v/>
      </c>
      <c r="J236" s="10" t="str">
        <f>IFERROR(IF(FORNECEDORES!M54="","",FORNECEDORES!M54),"")</f>
        <v/>
      </c>
      <c r="K236" s="10" t="str">
        <f>IFERROR(IF(FORNECEDORES!O54="","",FORNECEDORES!O54),"")</f>
        <v/>
      </c>
      <c r="L236" s="10" t="str">
        <f>IFERROR(IF(FORNECEDORES!Q54="","",FORNECEDORES!Q54),"")</f>
        <v/>
      </c>
      <c r="M236" s="10" t="str">
        <f>IFERROR(IF(FORNECEDORES!S54="","",FORNECEDORES!S54),"")</f>
        <v/>
      </c>
      <c r="N236" s="10" t="str">
        <f>IFERROR(IF(FORNECEDORES!U54="","",FORNECEDORES!U54),"")</f>
        <v/>
      </c>
      <c r="O236" s="10" t="str">
        <f>IFERROR(IF(FORNECEDORES!W54="","",FORNECEDORES!W54),"")</f>
        <v/>
      </c>
      <c r="P236" s="10" t="str">
        <f>IFERROR(IF(FORNECEDORES!Y54="","",FORNECEDORES!Y54),"")</f>
        <v/>
      </c>
      <c r="Q236" s="10" t="str">
        <f>IFERROR(IF(FORNECEDORES!AA54="","",FORNECEDORES!AA54),"")</f>
        <v/>
      </c>
      <c r="R236" s="10" t="str">
        <f>IFERROR(IF(FORNECEDORES!AC54="","",FORNECEDORES!AC54),"")</f>
        <v/>
      </c>
      <c r="S236" s="10" t="str">
        <f>IFERROR(IF(FORNECEDORES!AE54="","",FORNECEDORES!AE54),"")</f>
        <v/>
      </c>
      <c r="T236" s="10" t="str">
        <f>IFERROR(IF(FORNECEDORES!AG54="","",FORNECEDORES!AG54),"")</f>
        <v/>
      </c>
      <c r="U236" s="11" t="str">
        <f t="shared" si="45"/>
        <v/>
      </c>
      <c r="V236" s="11" t="str">
        <f t="shared" si="46"/>
        <v/>
      </c>
      <c r="W236" s="11" t="str">
        <f t="shared" si="47"/>
        <v/>
      </c>
      <c r="X236" s="11" t="e">
        <f t="shared" si="43"/>
        <v>#VALUE!</v>
      </c>
      <c r="Y236" s="11" t="e">
        <f t="shared" si="48"/>
        <v>#VALUE!</v>
      </c>
      <c r="Z236" s="12" t="str">
        <f t="shared" si="44"/>
        <v/>
      </c>
      <c r="AA236" s="13" t="str">
        <f t="shared" si="49"/>
        <v/>
      </c>
      <c r="AB236" s="14" t="str">
        <f t="shared" si="50"/>
        <v/>
      </c>
    </row>
    <row r="237" spans="1:28" ht="28" customHeight="1">
      <c r="A237" s="9">
        <f>IF(FORNECEDORES!B55="","",FORNECEDORES!B55)</f>
        <v>52</v>
      </c>
      <c r="B237" s="9" t="str">
        <f>IF(FORNECEDORES!C55="","",FORNECEDORES!C55)</f>
        <v/>
      </c>
      <c r="C237" s="24" t="str">
        <f>IF(FORNECEDORES!D55="","",FORNECEDORES!D55)</f>
        <v/>
      </c>
      <c r="D237" s="9" t="str">
        <f>IF(FORNECEDORES!E55="","",FORNECEDORES!E55)</f>
        <v/>
      </c>
      <c r="E237" s="9" t="str">
        <f>IF(FORNECEDORES!F55="","",FORNECEDORES!F55)</f>
        <v/>
      </c>
      <c r="F237" s="9"/>
      <c r="G237" s="10" t="str">
        <f>IFERROR(IF(FORNECEDORES!G55="","",FORNECEDORES!G55),"")</f>
        <v/>
      </c>
      <c r="H237" s="10" t="str">
        <f>IFERROR(IF(FORNECEDORES!I55="","",FORNECEDORES!I55),"")</f>
        <v/>
      </c>
      <c r="I237" s="10" t="str">
        <f>IFERROR(IF(FORNECEDORES!K55="","",FORNECEDORES!K55),"")</f>
        <v/>
      </c>
      <c r="J237" s="10" t="str">
        <f>IFERROR(IF(FORNECEDORES!M55="","",FORNECEDORES!M55),"")</f>
        <v/>
      </c>
      <c r="K237" s="10" t="str">
        <f>IFERROR(IF(FORNECEDORES!O55="","",FORNECEDORES!O55),"")</f>
        <v/>
      </c>
      <c r="L237" s="10" t="str">
        <f>IFERROR(IF(FORNECEDORES!Q55="","",FORNECEDORES!Q55),"")</f>
        <v/>
      </c>
      <c r="M237" s="10" t="str">
        <f>IFERROR(IF(FORNECEDORES!S55="","",FORNECEDORES!S55),"")</f>
        <v/>
      </c>
      <c r="N237" s="10" t="str">
        <f>IFERROR(IF(FORNECEDORES!U55="","",FORNECEDORES!U55),"")</f>
        <v/>
      </c>
      <c r="O237" s="10" t="str">
        <f>IFERROR(IF(FORNECEDORES!W55="","",FORNECEDORES!W55),"")</f>
        <v/>
      </c>
      <c r="P237" s="10" t="str">
        <f>IFERROR(IF(FORNECEDORES!Y55="","",FORNECEDORES!Y55),"")</f>
        <v/>
      </c>
      <c r="Q237" s="10" t="str">
        <f>IFERROR(IF(FORNECEDORES!AA55="","",FORNECEDORES!AA55),"")</f>
        <v/>
      </c>
      <c r="R237" s="10" t="str">
        <f>IFERROR(IF(FORNECEDORES!AC55="","",FORNECEDORES!AC55),"")</f>
        <v/>
      </c>
      <c r="S237" s="10" t="str">
        <f>IFERROR(IF(FORNECEDORES!AE55="","",FORNECEDORES!AE55),"")</f>
        <v/>
      </c>
      <c r="T237" s="10" t="str">
        <f>IFERROR(IF(FORNECEDORES!AG55="","",FORNECEDORES!AG55),"")</f>
        <v/>
      </c>
      <c r="U237" s="11" t="str">
        <f t="shared" si="45"/>
        <v/>
      </c>
      <c r="V237" s="11" t="str">
        <f t="shared" si="46"/>
        <v/>
      </c>
      <c r="W237" s="11" t="str">
        <f t="shared" si="47"/>
        <v/>
      </c>
      <c r="X237" s="11" t="e">
        <f t="shared" si="43"/>
        <v>#VALUE!</v>
      </c>
      <c r="Y237" s="11" t="e">
        <f t="shared" si="48"/>
        <v>#VALUE!</v>
      </c>
      <c r="Z237" s="12" t="str">
        <f t="shared" si="44"/>
        <v/>
      </c>
      <c r="AA237" s="13" t="str">
        <f t="shared" si="49"/>
        <v/>
      </c>
      <c r="AB237" s="14" t="str">
        <f t="shared" si="50"/>
        <v/>
      </c>
    </row>
    <row r="238" spans="1:28" ht="28" customHeight="1">
      <c r="A238" s="9">
        <f>IF(FORNECEDORES!B56="","",FORNECEDORES!B56)</f>
        <v>53</v>
      </c>
      <c r="B238" s="9" t="str">
        <f>IF(FORNECEDORES!C56="","",FORNECEDORES!C56)</f>
        <v/>
      </c>
      <c r="C238" s="24" t="str">
        <f>IF(FORNECEDORES!D56="","",FORNECEDORES!D56)</f>
        <v/>
      </c>
      <c r="D238" s="9" t="str">
        <f>IF(FORNECEDORES!E56="","",FORNECEDORES!E56)</f>
        <v/>
      </c>
      <c r="E238" s="9" t="str">
        <f>IF(FORNECEDORES!F56="","",FORNECEDORES!F56)</f>
        <v/>
      </c>
      <c r="F238" s="9"/>
      <c r="G238" s="10" t="str">
        <f>IFERROR(IF(FORNECEDORES!G56="","",FORNECEDORES!G56),"")</f>
        <v/>
      </c>
      <c r="H238" s="10" t="str">
        <f>IFERROR(IF(FORNECEDORES!I56="","",FORNECEDORES!I56),"")</f>
        <v/>
      </c>
      <c r="I238" s="10" t="str">
        <f>IFERROR(IF(FORNECEDORES!K56="","",FORNECEDORES!K56),"")</f>
        <v/>
      </c>
      <c r="J238" s="10" t="str">
        <f>IFERROR(IF(FORNECEDORES!M56="","",FORNECEDORES!M56),"")</f>
        <v/>
      </c>
      <c r="K238" s="10" t="str">
        <f>IFERROR(IF(FORNECEDORES!O56="","",FORNECEDORES!O56),"")</f>
        <v/>
      </c>
      <c r="L238" s="10" t="str">
        <f>IFERROR(IF(FORNECEDORES!Q56="","",FORNECEDORES!Q56),"")</f>
        <v/>
      </c>
      <c r="M238" s="10" t="str">
        <f>IFERROR(IF(FORNECEDORES!S56="","",FORNECEDORES!S56),"")</f>
        <v/>
      </c>
      <c r="N238" s="10" t="str">
        <f>IFERROR(IF(FORNECEDORES!U56="","",FORNECEDORES!U56),"")</f>
        <v/>
      </c>
      <c r="O238" s="10" t="str">
        <f>IFERROR(IF(FORNECEDORES!W56="","",FORNECEDORES!W56),"")</f>
        <v/>
      </c>
      <c r="P238" s="10" t="str">
        <f>IFERROR(IF(FORNECEDORES!Y56="","",FORNECEDORES!Y56),"")</f>
        <v/>
      </c>
      <c r="Q238" s="10" t="str">
        <f>IFERROR(IF(FORNECEDORES!AA56="","",FORNECEDORES!AA56),"")</f>
        <v/>
      </c>
      <c r="R238" s="10" t="str">
        <f>IFERROR(IF(FORNECEDORES!AC56="","",FORNECEDORES!AC56),"")</f>
        <v/>
      </c>
      <c r="S238" s="10" t="str">
        <f>IFERROR(IF(FORNECEDORES!AE56="","",FORNECEDORES!AE56),"")</f>
        <v/>
      </c>
      <c r="T238" s="10" t="str">
        <f>IFERROR(IF(FORNECEDORES!AG56="","",FORNECEDORES!AG56),"")</f>
        <v/>
      </c>
      <c r="U238" s="11" t="str">
        <f t="shared" si="45"/>
        <v/>
      </c>
      <c r="V238" s="11" t="str">
        <f t="shared" si="46"/>
        <v/>
      </c>
      <c r="W238" s="11" t="str">
        <f t="shared" si="47"/>
        <v/>
      </c>
      <c r="X238" s="11" t="e">
        <f t="shared" si="43"/>
        <v>#VALUE!</v>
      </c>
      <c r="Y238" s="11" t="e">
        <f t="shared" si="48"/>
        <v>#VALUE!</v>
      </c>
      <c r="Z238" s="12" t="str">
        <f t="shared" si="44"/>
        <v/>
      </c>
      <c r="AA238" s="13" t="str">
        <f t="shared" si="49"/>
        <v/>
      </c>
      <c r="AB238" s="14" t="str">
        <f t="shared" si="50"/>
        <v/>
      </c>
    </row>
    <row r="239" spans="1:28" ht="28" customHeight="1">
      <c r="A239" s="9">
        <f>IF(FORNECEDORES!B57="","",FORNECEDORES!B57)</f>
        <v>54</v>
      </c>
      <c r="B239" s="9" t="str">
        <f>IF(FORNECEDORES!C57="","",FORNECEDORES!C57)</f>
        <v/>
      </c>
      <c r="C239" s="24" t="str">
        <f>IF(FORNECEDORES!D57="","",FORNECEDORES!D57)</f>
        <v/>
      </c>
      <c r="D239" s="9" t="str">
        <f>IF(FORNECEDORES!E57="","",FORNECEDORES!E57)</f>
        <v/>
      </c>
      <c r="E239" s="9" t="str">
        <f>IF(FORNECEDORES!F57="","",FORNECEDORES!F57)</f>
        <v/>
      </c>
      <c r="F239" s="9"/>
      <c r="G239" s="10" t="str">
        <f>IFERROR(IF(FORNECEDORES!G57="","",FORNECEDORES!G57),"")</f>
        <v/>
      </c>
      <c r="H239" s="10" t="str">
        <f>IFERROR(IF(FORNECEDORES!I57="","",FORNECEDORES!I57),"")</f>
        <v/>
      </c>
      <c r="I239" s="10" t="str">
        <f>IFERROR(IF(FORNECEDORES!K57="","",FORNECEDORES!K57),"")</f>
        <v/>
      </c>
      <c r="J239" s="10" t="str">
        <f>IFERROR(IF(FORNECEDORES!M57="","",FORNECEDORES!M57),"")</f>
        <v/>
      </c>
      <c r="K239" s="10" t="str">
        <f>IFERROR(IF(FORNECEDORES!O57="","",FORNECEDORES!O57),"")</f>
        <v/>
      </c>
      <c r="L239" s="10" t="str">
        <f>IFERROR(IF(FORNECEDORES!Q57="","",FORNECEDORES!Q57),"")</f>
        <v/>
      </c>
      <c r="M239" s="10" t="str">
        <f>IFERROR(IF(FORNECEDORES!S57="","",FORNECEDORES!S57),"")</f>
        <v/>
      </c>
      <c r="N239" s="10" t="str">
        <f>IFERROR(IF(FORNECEDORES!U57="","",FORNECEDORES!U57),"")</f>
        <v/>
      </c>
      <c r="O239" s="10" t="str">
        <f>IFERROR(IF(FORNECEDORES!W57="","",FORNECEDORES!W57),"")</f>
        <v/>
      </c>
      <c r="P239" s="10" t="str">
        <f>IFERROR(IF(FORNECEDORES!Y57="","",FORNECEDORES!Y57),"")</f>
        <v/>
      </c>
      <c r="Q239" s="10" t="str">
        <f>IFERROR(IF(FORNECEDORES!AA57="","",FORNECEDORES!AA57),"")</f>
        <v/>
      </c>
      <c r="R239" s="10" t="str">
        <f>IFERROR(IF(FORNECEDORES!AC57="","",FORNECEDORES!AC57),"")</f>
        <v/>
      </c>
      <c r="S239" s="10" t="str">
        <f>IFERROR(IF(FORNECEDORES!AE57="","",FORNECEDORES!AE57),"")</f>
        <v/>
      </c>
      <c r="T239" s="10" t="str">
        <f>IFERROR(IF(FORNECEDORES!AG57="","",FORNECEDORES!AG57),"")</f>
        <v/>
      </c>
      <c r="U239" s="11" t="str">
        <f t="shared" si="45"/>
        <v/>
      </c>
      <c r="V239" s="11" t="str">
        <f t="shared" si="46"/>
        <v/>
      </c>
      <c r="W239" s="11" t="str">
        <f t="shared" si="47"/>
        <v/>
      </c>
      <c r="X239" s="11" t="e">
        <f t="shared" si="43"/>
        <v>#VALUE!</v>
      </c>
      <c r="Y239" s="11" t="e">
        <f t="shared" si="48"/>
        <v>#VALUE!</v>
      </c>
      <c r="Z239" s="12" t="str">
        <f t="shared" si="44"/>
        <v/>
      </c>
      <c r="AA239" s="13" t="str">
        <f t="shared" si="49"/>
        <v/>
      </c>
      <c r="AB239" s="14" t="str">
        <f t="shared" si="50"/>
        <v/>
      </c>
    </row>
    <row r="240" spans="1:28" ht="28" customHeight="1">
      <c r="A240" s="9">
        <f>IF(FORNECEDORES!B58="","",FORNECEDORES!B58)</f>
        <v>55</v>
      </c>
      <c r="B240" s="9" t="str">
        <f>IF(FORNECEDORES!C58="","",FORNECEDORES!C58)</f>
        <v/>
      </c>
      <c r="C240" s="24" t="str">
        <f>IF(FORNECEDORES!D58="","",FORNECEDORES!D58)</f>
        <v/>
      </c>
      <c r="D240" s="9" t="str">
        <f>IF(FORNECEDORES!E58="","",FORNECEDORES!E58)</f>
        <v/>
      </c>
      <c r="E240" s="9" t="str">
        <f>IF(FORNECEDORES!F58="","",FORNECEDORES!F58)</f>
        <v/>
      </c>
      <c r="F240" s="9"/>
      <c r="G240" s="10" t="str">
        <f>IFERROR(IF(FORNECEDORES!G58="","",FORNECEDORES!G58),"")</f>
        <v/>
      </c>
      <c r="H240" s="10" t="str">
        <f>IFERROR(IF(FORNECEDORES!I58="","",FORNECEDORES!I58),"")</f>
        <v/>
      </c>
      <c r="I240" s="10" t="str">
        <f>IFERROR(IF(FORNECEDORES!K58="","",FORNECEDORES!K58),"")</f>
        <v/>
      </c>
      <c r="J240" s="10" t="str">
        <f>IFERROR(IF(FORNECEDORES!M58="","",FORNECEDORES!M58),"")</f>
        <v/>
      </c>
      <c r="K240" s="10" t="str">
        <f>IFERROR(IF(FORNECEDORES!O58="","",FORNECEDORES!O58),"")</f>
        <v/>
      </c>
      <c r="L240" s="10" t="str">
        <f>IFERROR(IF(FORNECEDORES!Q58="","",FORNECEDORES!Q58),"")</f>
        <v/>
      </c>
      <c r="M240" s="10" t="str">
        <f>IFERROR(IF(FORNECEDORES!S58="","",FORNECEDORES!S58),"")</f>
        <v/>
      </c>
      <c r="N240" s="10" t="str">
        <f>IFERROR(IF(FORNECEDORES!U58="","",FORNECEDORES!U58),"")</f>
        <v/>
      </c>
      <c r="O240" s="10" t="str">
        <f>IFERROR(IF(FORNECEDORES!W58="","",FORNECEDORES!W58),"")</f>
        <v/>
      </c>
      <c r="P240" s="10" t="str">
        <f>IFERROR(IF(FORNECEDORES!Y58="","",FORNECEDORES!Y58),"")</f>
        <v/>
      </c>
      <c r="Q240" s="10" t="str">
        <f>IFERROR(IF(FORNECEDORES!AA58="","",FORNECEDORES!AA58),"")</f>
        <v/>
      </c>
      <c r="R240" s="10" t="str">
        <f>IFERROR(IF(FORNECEDORES!AC58="","",FORNECEDORES!AC58),"")</f>
        <v/>
      </c>
      <c r="S240" s="10" t="str">
        <f>IFERROR(IF(FORNECEDORES!AE58="","",FORNECEDORES!AE58),"")</f>
        <v/>
      </c>
      <c r="T240" s="10" t="str">
        <f>IFERROR(IF(FORNECEDORES!AG58="","",FORNECEDORES!AG58),"")</f>
        <v/>
      </c>
      <c r="U240" s="11" t="str">
        <f t="shared" si="45"/>
        <v/>
      </c>
      <c r="V240" s="11" t="str">
        <f t="shared" si="46"/>
        <v/>
      </c>
      <c r="W240" s="11" t="str">
        <f t="shared" si="47"/>
        <v/>
      </c>
      <c r="X240" s="11" t="e">
        <f t="shared" si="43"/>
        <v>#VALUE!</v>
      </c>
      <c r="Y240" s="11" t="e">
        <f t="shared" si="48"/>
        <v>#VALUE!</v>
      </c>
      <c r="Z240" s="12" t="str">
        <f t="shared" si="44"/>
        <v/>
      </c>
      <c r="AA240" s="13" t="str">
        <f t="shared" si="49"/>
        <v/>
      </c>
      <c r="AB240" s="14" t="str">
        <f t="shared" si="50"/>
        <v/>
      </c>
    </row>
    <row r="241" spans="1:28" ht="28" customHeight="1">
      <c r="A241" s="9">
        <f>IF(FORNECEDORES!B59="","",FORNECEDORES!B59)</f>
        <v>56</v>
      </c>
      <c r="B241" s="9" t="str">
        <f>IF(FORNECEDORES!C59="","",FORNECEDORES!C59)</f>
        <v/>
      </c>
      <c r="C241" s="24" t="str">
        <f>IF(FORNECEDORES!D59="","",FORNECEDORES!D59)</f>
        <v/>
      </c>
      <c r="D241" s="9" t="str">
        <f>IF(FORNECEDORES!E59="","",FORNECEDORES!E59)</f>
        <v/>
      </c>
      <c r="E241" s="9" t="str">
        <f>IF(FORNECEDORES!F59="","",FORNECEDORES!F59)</f>
        <v/>
      </c>
      <c r="F241" s="9"/>
      <c r="G241" s="10" t="str">
        <f>IFERROR(IF(FORNECEDORES!G59="","",FORNECEDORES!G59),"")</f>
        <v/>
      </c>
      <c r="H241" s="10" t="str">
        <f>IFERROR(IF(FORNECEDORES!I59="","",FORNECEDORES!I59),"")</f>
        <v/>
      </c>
      <c r="I241" s="10" t="str">
        <f>IFERROR(IF(FORNECEDORES!K59="","",FORNECEDORES!K59),"")</f>
        <v/>
      </c>
      <c r="J241" s="10" t="str">
        <f>IFERROR(IF(FORNECEDORES!M59="","",FORNECEDORES!M59),"")</f>
        <v/>
      </c>
      <c r="K241" s="10" t="str">
        <f>IFERROR(IF(FORNECEDORES!O59="","",FORNECEDORES!O59),"")</f>
        <v/>
      </c>
      <c r="L241" s="10" t="str">
        <f>IFERROR(IF(FORNECEDORES!Q59="","",FORNECEDORES!Q59),"")</f>
        <v/>
      </c>
      <c r="M241" s="10" t="str">
        <f>IFERROR(IF(FORNECEDORES!S59="","",FORNECEDORES!S59),"")</f>
        <v/>
      </c>
      <c r="N241" s="10" t="str">
        <f>IFERROR(IF(FORNECEDORES!U59="","",FORNECEDORES!U59),"")</f>
        <v/>
      </c>
      <c r="O241" s="10" t="str">
        <f>IFERROR(IF(FORNECEDORES!W59="","",FORNECEDORES!W59),"")</f>
        <v/>
      </c>
      <c r="P241" s="10" t="str">
        <f>IFERROR(IF(FORNECEDORES!Y59="","",FORNECEDORES!Y59),"")</f>
        <v/>
      </c>
      <c r="Q241" s="10" t="str">
        <f>IFERROR(IF(FORNECEDORES!AA59="","",FORNECEDORES!AA59),"")</f>
        <v/>
      </c>
      <c r="R241" s="10" t="str">
        <f>IFERROR(IF(FORNECEDORES!AC59="","",FORNECEDORES!AC59),"")</f>
        <v/>
      </c>
      <c r="S241" s="10" t="str">
        <f>IFERROR(IF(FORNECEDORES!AE59="","",FORNECEDORES!AE59),"")</f>
        <v/>
      </c>
      <c r="T241" s="10" t="str">
        <f>IFERROR(IF(FORNECEDORES!AG59="","",FORNECEDORES!AG59),"")</f>
        <v/>
      </c>
      <c r="U241" s="11" t="str">
        <f t="shared" si="45"/>
        <v/>
      </c>
      <c r="V241" s="11" t="str">
        <f t="shared" si="46"/>
        <v/>
      </c>
      <c r="W241" s="11" t="str">
        <f t="shared" si="47"/>
        <v/>
      </c>
      <c r="X241" s="11" t="e">
        <f t="shared" si="43"/>
        <v>#VALUE!</v>
      </c>
      <c r="Y241" s="11" t="e">
        <f t="shared" si="48"/>
        <v>#VALUE!</v>
      </c>
      <c r="Z241" s="12" t="str">
        <f t="shared" si="44"/>
        <v/>
      </c>
      <c r="AA241" s="13" t="str">
        <f t="shared" si="49"/>
        <v/>
      </c>
      <c r="AB241" s="14" t="str">
        <f t="shared" si="50"/>
        <v/>
      </c>
    </row>
    <row r="242" spans="1:28" ht="28" customHeight="1">
      <c r="A242" s="9">
        <f>IF(FORNECEDORES!B60="","",FORNECEDORES!B60)</f>
        <v>57</v>
      </c>
      <c r="B242" s="9" t="str">
        <f>IF(FORNECEDORES!C60="","",FORNECEDORES!C60)</f>
        <v/>
      </c>
      <c r="C242" s="24" t="str">
        <f>IF(FORNECEDORES!D60="","",FORNECEDORES!D60)</f>
        <v/>
      </c>
      <c r="D242" s="9" t="str">
        <f>IF(FORNECEDORES!E60="","",FORNECEDORES!E60)</f>
        <v/>
      </c>
      <c r="E242" s="9" t="str">
        <f>IF(FORNECEDORES!F60="","",FORNECEDORES!F60)</f>
        <v/>
      </c>
      <c r="F242" s="9"/>
      <c r="G242" s="10" t="str">
        <f>IFERROR(IF(FORNECEDORES!G60="","",FORNECEDORES!G60),"")</f>
        <v/>
      </c>
      <c r="H242" s="10" t="str">
        <f>IFERROR(IF(FORNECEDORES!I60="","",FORNECEDORES!I60),"")</f>
        <v/>
      </c>
      <c r="I242" s="10" t="str">
        <f>IFERROR(IF(FORNECEDORES!K60="","",FORNECEDORES!K60),"")</f>
        <v/>
      </c>
      <c r="J242" s="10" t="str">
        <f>IFERROR(IF(FORNECEDORES!M60="","",FORNECEDORES!M60),"")</f>
        <v/>
      </c>
      <c r="K242" s="10" t="str">
        <f>IFERROR(IF(FORNECEDORES!O60="","",FORNECEDORES!O60),"")</f>
        <v/>
      </c>
      <c r="L242" s="10" t="str">
        <f>IFERROR(IF(FORNECEDORES!Q60="","",FORNECEDORES!Q60),"")</f>
        <v/>
      </c>
      <c r="M242" s="10" t="str">
        <f>IFERROR(IF(FORNECEDORES!S60="","",FORNECEDORES!S60),"")</f>
        <v/>
      </c>
      <c r="N242" s="10" t="str">
        <f>IFERROR(IF(FORNECEDORES!U60="","",FORNECEDORES!U60),"")</f>
        <v/>
      </c>
      <c r="O242" s="10" t="str">
        <f>IFERROR(IF(FORNECEDORES!W60="","",FORNECEDORES!W60),"")</f>
        <v/>
      </c>
      <c r="P242" s="10" t="str">
        <f>IFERROR(IF(FORNECEDORES!Y60="","",FORNECEDORES!Y60),"")</f>
        <v/>
      </c>
      <c r="Q242" s="10" t="str">
        <f>IFERROR(IF(FORNECEDORES!AA60="","",FORNECEDORES!AA60),"")</f>
        <v/>
      </c>
      <c r="R242" s="10" t="str">
        <f>IFERROR(IF(FORNECEDORES!AC60="","",FORNECEDORES!AC60),"")</f>
        <v/>
      </c>
      <c r="S242" s="10" t="str">
        <f>IFERROR(IF(FORNECEDORES!AE60="","",FORNECEDORES!AE60),"")</f>
        <v/>
      </c>
      <c r="T242" s="10" t="str">
        <f>IFERROR(IF(FORNECEDORES!AG60="","",FORNECEDORES!AG60),"")</f>
        <v/>
      </c>
      <c r="U242" s="11" t="str">
        <f t="shared" si="45"/>
        <v/>
      </c>
      <c r="V242" s="11" t="str">
        <f t="shared" si="46"/>
        <v/>
      </c>
      <c r="W242" s="11" t="str">
        <f t="shared" si="47"/>
        <v/>
      </c>
      <c r="X242" s="11" t="e">
        <f t="shared" si="43"/>
        <v>#VALUE!</v>
      </c>
      <c r="Y242" s="11" t="e">
        <f t="shared" si="48"/>
        <v>#VALUE!</v>
      </c>
      <c r="Z242" s="12" t="str">
        <f t="shared" si="44"/>
        <v/>
      </c>
      <c r="AA242" s="13" t="str">
        <f t="shared" si="49"/>
        <v/>
      </c>
      <c r="AB242" s="14" t="str">
        <f t="shared" si="50"/>
        <v/>
      </c>
    </row>
    <row r="243" spans="1:28" ht="28" customHeight="1">
      <c r="A243" s="9">
        <f>IF(FORNECEDORES!B61="","",FORNECEDORES!B61)</f>
        <v>58</v>
      </c>
      <c r="B243" s="9" t="str">
        <f>IF(FORNECEDORES!C61="","",FORNECEDORES!C61)</f>
        <v/>
      </c>
      <c r="C243" s="24" t="str">
        <f>IF(FORNECEDORES!D61="","",FORNECEDORES!D61)</f>
        <v/>
      </c>
      <c r="D243" s="9" t="str">
        <f>IF(FORNECEDORES!E61="","",FORNECEDORES!E61)</f>
        <v/>
      </c>
      <c r="E243" s="9" t="str">
        <f>IF(FORNECEDORES!F61="","",FORNECEDORES!F61)</f>
        <v/>
      </c>
      <c r="F243" s="9"/>
      <c r="G243" s="10" t="str">
        <f>IFERROR(IF(FORNECEDORES!G61="","",FORNECEDORES!G61),"")</f>
        <v/>
      </c>
      <c r="H243" s="10" t="str">
        <f>IFERROR(IF(FORNECEDORES!I61="","",FORNECEDORES!I61),"")</f>
        <v/>
      </c>
      <c r="I243" s="10" t="str">
        <f>IFERROR(IF(FORNECEDORES!K61="","",FORNECEDORES!K61),"")</f>
        <v/>
      </c>
      <c r="J243" s="10" t="str">
        <f>IFERROR(IF(FORNECEDORES!M61="","",FORNECEDORES!M61),"")</f>
        <v/>
      </c>
      <c r="K243" s="10" t="str">
        <f>IFERROR(IF(FORNECEDORES!O61="","",FORNECEDORES!O61),"")</f>
        <v/>
      </c>
      <c r="L243" s="10" t="str">
        <f>IFERROR(IF(FORNECEDORES!Q61="","",FORNECEDORES!Q61),"")</f>
        <v/>
      </c>
      <c r="M243" s="10" t="str">
        <f>IFERROR(IF(FORNECEDORES!S61="","",FORNECEDORES!S61),"")</f>
        <v/>
      </c>
      <c r="N243" s="10" t="str">
        <f>IFERROR(IF(FORNECEDORES!U61="","",FORNECEDORES!U61),"")</f>
        <v/>
      </c>
      <c r="O243" s="10" t="str">
        <f>IFERROR(IF(FORNECEDORES!W61="","",FORNECEDORES!W61),"")</f>
        <v/>
      </c>
      <c r="P243" s="10" t="str">
        <f>IFERROR(IF(FORNECEDORES!Y61="","",FORNECEDORES!Y61),"")</f>
        <v/>
      </c>
      <c r="Q243" s="10" t="str">
        <f>IFERROR(IF(FORNECEDORES!AA61="","",FORNECEDORES!AA61),"")</f>
        <v/>
      </c>
      <c r="R243" s="10" t="str">
        <f>IFERROR(IF(FORNECEDORES!AC61="","",FORNECEDORES!AC61),"")</f>
        <v/>
      </c>
      <c r="S243" s="10" t="str">
        <f>IFERROR(IF(FORNECEDORES!AE61="","",FORNECEDORES!AE61),"")</f>
        <v/>
      </c>
      <c r="T243" s="10" t="str">
        <f>IFERROR(IF(FORNECEDORES!AG61="","",FORNECEDORES!AG61),"")</f>
        <v/>
      </c>
      <c r="U243" s="11" t="str">
        <f t="shared" si="45"/>
        <v/>
      </c>
      <c r="V243" s="11" t="str">
        <f t="shared" si="46"/>
        <v/>
      </c>
      <c r="W243" s="11" t="str">
        <f t="shared" si="47"/>
        <v/>
      </c>
      <c r="X243" s="11" t="e">
        <f t="shared" si="43"/>
        <v>#VALUE!</v>
      </c>
      <c r="Y243" s="11" t="e">
        <f t="shared" si="48"/>
        <v>#VALUE!</v>
      </c>
      <c r="Z243" s="12" t="str">
        <f t="shared" si="44"/>
        <v/>
      </c>
      <c r="AA243" s="13" t="str">
        <f t="shared" si="49"/>
        <v/>
      </c>
      <c r="AB243" s="14" t="str">
        <f t="shared" si="50"/>
        <v/>
      </c>
    </row>
    <row r="244" spans="1:28" ht="28" customHeight="1">
      <c r="A244" s="9">
        <f>IF(FORNECEDORES!B62="","",FORNECEDORES!B62)</f>
        <v>59</v>
      </c>
      <c r="B244" s="9" t="str">
        <f>IF(FORNECEDORES!C62="","",FORNECEDORES!C62)</f>
        <v/>
      </c>
      <c r="C244" s="24" t="str">
        <f>IF(FORNECEDORES!D62="","",FORNECEDORES!D62)</f>
        <v/>
      </c>
      <c r="D244" s="9" t="str">
        <f>IF(FORNECEDORES!E62="","",FORNECEDORES!E62)</f>
        <v/>
      </c>
      <c r="E244" s="9" t="str">
        <f>IF(FORNECEDORES!F62="","",FORNECEDORES!F62)</f>
        <v/>
      </c>
      <c r="F244" s="9"/>
      <c r="G244" s="10" t="str">
        <f>IFERROR(IF(FORNECEDORES!G62="","",FORNECEDORES!G62),"")</f>
        <v/>
      </c>
      <c r="H244" s="10" t="str">
        <f>IFERROR(IF(FORNECEDORES!I62="","",FORNECEDORES!I62),"")</f>
        <v/>
      </c>
      <c r="I244" s="10" t="str">
        <f>IFERROR(IF(FORNECEDORES!K62="","",FORNECEDORES!K62),"")</f>
        <v/>
      </c>
      <c r="J244" s="10" t="str">
        <f>IFERROR(IF(FORNECEDORES!M62="","",FORNECEDORES!M62),"")</f>
        <v/>
      </c>
      <c r="K244" s="10" t="str">
        <f>IFERROR(IF(FORNECEDORES!O62="","",FORNECEDORES!O62),"")</f>
        <v/>
      </c>
      <c r="L244" s="10" t="str">
        <f>IFERROR(IF(FORNECEDORES!Q62="","",FORNECEDORES!Q62),"")</f>
        <v/>
      </c>
      <c r="M244" s="10" t="str">
        <f>IFERROR(IF(FORNECEDORES!S62="","",FORNECEDORES!S62),"")</f>
        <v/>
      </c>
      <c r="N244" s="10" t="str">
        <f>IFERROR(IF(FORNECEDORES!U62="","",FORNECEDORES!U62),"")</f>
        <v/>
      </c>
      <c r="O244" s="10" t="str">
        <f>IFERROR(IF(FORNECEDORES!W62="","",FORNECEDORES!W62),"")</f>
        <v/>
      </c>
      <c r="P244" s="10" t="str">
        <f>IFERROR(IF(FORNECEDORES!Y62="","",FORNECEDORES!Y62),"")</f>
        <v/>
      </c>
      <c r="Q244" s="10" t="str">
        <f>IFERROR(IF(FORNECEDORES!AA62="","",FORNECEDORES!AA62),"")</f>
        <v/>
      </c>
      <c r="R244" s="10" t="str">
        <f>IFERROR(IF(FORNECEDORES!AC62="","",FORNECEDORES!AC62),"")</f>
        <v/>
      </c>
      <c r="S244" s="10" t="str">
        <f>IFERROR(IF(FORNECEDORES!AE62="","",FORNECEDORES!AE62),"")</f>
        <v/>
      </c>
      <c r="T244" s="10" t="str">
        <f>IFERROR(IF(FORNECEDORES!AG62="","",FORNECEDORES!AG62),"")</f>
        <v/>
      </c>
      <c r="U244" s="11" t="str">
        <f t="shared" si="45"/>
        <v/>
      </c>
      <c r="V244" s="11" t="str">
        <f t="shared" si="46"/>
        <v/>
      </c>
      <c r="W244" s="11" t="str">
        <f t="shared" si="47"/>
        <v/>
      </c>
      <c r="X244" s="11" t="e">
        <f t="shared" si="43"/>
        <v>#VALUE!</v>
      </c>
      <c r="Y244" s="11" t="e">
        <f t="shared" si="48"/>
        <v>#VALUE!</v>
      </c>
      <c r="Z244" s="12" t="str">
        <f t="shared" si="44"/>
        <v/>
      </c>
      <c r="AA244" s="13" t="str">
        <f t="shared" si="49"/>
        <v/>
      </c>
      <c r="AB244" s="14" t="str">
        <f t="shared" si="50"/>
        <v/>
      </c>
    </row>
    <row r="245" spans="1:28" ht="28" customHeight="1">
      <c r="A245" s="9">
        <f>IF(FORNECEDORES!B63="","",FORNECEDORES!B63)</f>
        <v>60</v>
      </c>
      <c r="B245" s="9" t="str">
        <f>IF(FORNECEDORES!C63="","",FORNECEDORES!C63)</f>
        <v/>
      </c>
      <c r="C245" s="24" t="str">
        <f>IF(FORNECEDORES!D63="","",FORNECEDORES!D63)</f>
        <v/>
      </c>
      <c r="D245" s="9" t="str">
        <f>IF(FORNECEDORES!E63="","",FORNECEDORES!E63)</f>
        <v/>
      </c>
      <c r="E245" s="9" t="str">
        <f>IF(FORNECEDORES!F63="","",FORNECEDORES!F63)</f>
        <v/>
      </c>
      <c r="F245" s="9"/>
      <c r="G245" s="10" t="str">
        <f>IFERROR(IF(FORNECEDORES!G63="","",FORNECEDORES!G63),"")</f>
        <v/>
      </c>
      <c r="H245" s="10" t="str">
        <f>IFERROR(IF(FORNECEDORES!I63="","",FORNECEDORES!I63),"")</f>
        <v/>
      </c>
      <c r="I245" s="10" t="str">
        <f>IFERROR(IF(FORNECEDORES!K63="","",FORNECEDORES!K63),"")</f>
        <v/>
      </c>
      <c r="J245" s="10" t="str">
        <f>IFERROR(IF(FORNECEDORES!M63="","",FORNECEDORES!M63),"")</f>
        <v/>
      </c>
      <c r="K245" s="10" t="str">
        <f>IFERROR(IF(FORNECEDORES!O63="","",FORNECEDORES!O63),"")</f>
        <v/>
      </c>
      <c r="L245" s="10" t="str">
        <f>IFERROR(IF(FORNECEDORES!Q63="","",FORNECEDORES!Q63),"")</f>
        <v/>
      </c>
      <c r="M245" s="10" t="str">
        <f>IFERROR(IF(FORNECEDORES!S63="","",FORNECEDORES!S63),"")</f>
        <v/>
      </c>
      <c r="N245" s="10" t="str">
        <f>IFERROR(IF(FORNECEDORES!U63="","",FORNECEDORES!U63),"")</f>
        <v/>
      </c>
      <c r="O245" s="10" t="str">
        <f>IFERROR(IF(FORNECEDORES!W63="","",FORNECEDORES!W63),"")</f>
        <v/>
      </c>
      <c r="P245" s="10" t="str">
        <f>IFERROR(IF(FORNECEDORES!Y63="","",FORNECEDORES!Y63),"")</f>
        <v/>
      </c>
      <c r="Q245" s="10" t="str">
        <f>IFERROR(IF(FORNECEDORES!AA63="","",FORNECEDORES!AA63),"")</f>
        <v/>
      </c>
      <c r="R245" s="10" t="str">
        <f>IFERROR(IF(FORNECEDORES!AC63="","",FORNECEDORES!AC63),"")</f>
        <v/>
      </c>
      <c r="S245" s="10" t="str">
        <f>IFERROR(IF(FORNECEDORES!AE63="","",FORNECEDORES!AE63),"")</f>
        <v/>
      </c>
      <c r="T245" s="10" t="str">
        <f>IFERROR(IF(FORNECEDORES!AG63="","",FORNECEDORES!AG63),"")</f>
        <v/>
      </c>
      <c r="U245" s="11" t="str">
        <f t="shared" si="45"/>
        <v/>
      </c>
      <c r="V245" s="11" t="str">
        <f t="shared" si="46"/>
        <v/>
      </c>
      <c r="W245" s="11" t="str">
        <f t="shared" si="47"/>
        <v/>
      </c>
      <c r="X245" s="11" t="e">
        <f t="shared" si="43"/>
        <v>#VALUE!</v>
      </c>
      <c r="Y245" s="11" t="e">
        <f t="shared" si="48"/>
        <v>#VALUE!</v>
      </c>
      <c r="Z245" s="12" t="str">
        <f t="shared" si="44"/>
        <v/>
      </c>
      <c r="AA245" s="13" t="str">
        <f t="shared" si="49"/>
        <v/>
      </c>
      <c r="AB245" s="14" t="str">
        <f t="shared" si="50"/>
        <v/>
      </c>
    </row>
    <row r="246" spans="1:28" ht="28" customHeight="1">
      <c r="A246" s="9">
        <f>IF(FORNECEDORES!B64="","",FORNECEDORES!B64)</f>
        <v>61</v>
      </c>
      <c r="B246" s="9" t="str">
        <f>IF(FORNECEDORES!C64="","",FORNECEDORES!C64)</f>
        <v/>
      </c>
      <c r="C246" s="24" t="str">
        <f>IF(FORNECEDORES!D64="","",FORNECEDORES!D64)</f>
        <v/>
      </c>
      <c r="D246" s="9" t="str">
        <f>IF(FORNECEDORES!E64="","",FORNECEDORES!E64)</f>
        <v/>
      </c>
      <c r="E246" s="9" t="str">
        <f>IF(FORNECEDORES!F64="","",FORNECEDORES!F64)</f>
        <v/>
      </c>
      <c r="F246" s="9"/>
      <c r="G246" s="10" t="str">
        <f>IFERROR(IF(FORNECEDORES!G64="","",FORNECEDORES!G64),"")</f>
        <v/>
      </c>
      <c r="H246" s="10" t="str">
        <f>IFERROR(IF(FORNECEDORES!I64="","",FORNECEDORES!I64),"")</f>
        <v/>
      </c>
      <c r="I246" s="10" t="str">
        <f>IFERROR(IF(FORNECEDORES!K64="","",FORNECEDORES!K64),"")</f>
        <v/>
      </c>
      <c r="J246" s="10" t="str">
        <f>IFERROR(IF(FORNECEDORES!M64="","",FORNECEDORES!M64),"")</f>
        <v/>
      </c>
      <c r="K246" s="10" t="str">
        <f>IFERROR(IF(FORNECEDORES!O64="","",FORNECEDORES!O64),"")</f>
        <v/>
      </c>
      <c r="L246" s="10" t="str">
        <f>IFERROR(IF(FORNECEDORES!Q64="","",FORNECEDORES!Q64),"")</f>
        <v/>
      </c>
      <c r="M246" s="10" t="str">
        <f>IFERROR(IF(FORNECEDORES!S64="","",FORNECEDORES!S64),"")</f>
        <v/>
      </c>
      <c r="N246" s="10" t="str">
        <f>IFERROR(IF(FORNECEDORES!U64="","",FORNECEDORES!U64),"")</f>
        <v/>
      </c>
      <c r="O246" s="10" t="str">
        <f>IFERROR(IF(FORNECEDORES!W64="","",FORNECEDORES!W64),"")</f>
        <v/>
      </c>
      <c r="P246" s="10" t="str">
        <f>IFERROR(IF(FORNECEDORES!Y64="","",FORNECEDORES!Y64),"")</f>
        <v/>
      </c>
      <c r="Q246" s="10" t="str">
        <f>IFERROR(IF(FORNECEDORES!AA64="","",FORNECEDORES!AA64),"")</f>
        <v/>
      </c>
      <c r="R246" s="10" t="str">
        <f>IFERROR(IF(FORNECEDORES!AC64="","",FORNECEDORES!AC64),"")</f>
        <v/>
      </c>
      <c r="S246" s="10" t="str">
        <f>IFERROR(IF(FORNECEDORES!AE64="","",FORNECEDORES!AE64),"")</f>
        <v/>
      </c>
      <c r="T246" s="10" t="str">
        <f>IFERROR(IF(FORNECEDORES!AG64="","",FORNECEDORES!AG64),"")</f>
        <v/>
      </c>
      <c r="U246" s="11" t="str">
        <f t="shared" si="45"/>
        <v/>
      </c>
      <c r="V246" s="11" t="str">
        <f t="shared" si="46"/>
        <v/>
      </c>
      <c r="W246" s="11" t="str">
        <f t="shared" si="47"/>
        <v/>
      </c>
      <c r="X246" s="11" t="e">
        <f t="shared" si="43"/>
        <v>#VALUE!</v>
      </c>
      <c r="Y246" s="11" t="e">
        <f t="shared" si="48"/>
        <v>#VALUE!</v>
      </c>
      <c r="Z246" s="12" t="str">
        <f t="shared" si="44"/>
        <v/>
      </c>
      <c r="AA246" s="13" t="str">
        <f t="shared" si="49"/>
        <v/>
      </c>
      <c r="AB246" s="14" t="str">
        <f t="shared" si="50"/>
        <v/>
      </c>
    </row>
    <row r="247" spans="1:28" ht="28" customHeight="1">
      <c r="A247" s="9">
        <f>IF(FORNECEDORES!B65="","",FORNECEDORES!B65)</f>
        <v>62</v>
      </c>
      <c r="B247" s="9" t="str">
        <f>IF(FORNECEDORES!C65="","",FORNECEDORES!C65)</f>
        <v/>
      </c>
      <c r="C247" s="24" t="str">
        <f>IF(FORNECEDORES!D65="","",FORNECEDORES!D65)</f>
        <v/>
      </c>
      <c r="D247" s="9" t="str">
        <f>IF(FORNECEDORES!E65="","",FORNECEDORES!E65)</f>
        <v/>
      </c>
      <c r="E247" s="9" t="str">
        <f>IF(FORNECEDORES!F65="","",FORNECEDORES!F65)</f>
        <v/>
      </c>
      <c r="F247" s="9"/>
      <c r="G247" s="10" t="str">
        <f>IFERROR(IF(FORNECEDORES!G65="","",FORNECEDORES!G65),"")</f>
        <v/>
      </c>
      <c r="H247" s="10" t="str">
        <f>IFERROR(IF(FORNECEDORES!I65="","",FORNECEDORES!I65),"")</f>
        <v/>
      </c>
      <c r="I247" s="10" t="str">
        <f>IFERROR(IF(FORNECEDORES!K65="","",FORNECEDORES!K65),"")</f>
        <v/>
      </c>
      <c r="J247" s="10" t="str">
        <f>IFERROR(IF(FORNECEDORES!M65="","",FORNECEDORES!M65),"")</f>
        <v/>
      </c>
      <c r="K247" s="10" t="str">
        <f>IFERROR(IF(FORNECEDORES!O65="","",FORNECEDORES!O65),"")</f>
        <v/>
      </c>
      <c r="L247" s="10" t="str">
        <f>IFERROR(IF(FORNECEDORES!Q65="","",FORNECEDORES!Q65),"")</f>
        <v/>
      </c>
      <c r="M247" s="10" t="str">
        <f>IFERROR(IF(FORNECEDORES!S65="","",FORNECEDORES!S65),"")</f>
        <v/>
      </c>
      <c r="N247" s="10" t="str">
        <f>IFERROR(IF(FORNECEDORES!U65="","",FORNECEDORES!U65),"")</f>
        <v/>
      </c>
      <c r="O247" s="10" t="str">
        <f>IFERROR(IF(FORNECEDORES!W65="","",FORNECEDORES!W65),"")</f>
        <v/>
      </c>
      <c r="P247" s="10" t="str">
        <f>IFERROR(IF(FORNECEDORES!Y65="","",FORNECEDORES!Y65),"")</f>
        <v/>
      </c>
      <c r="Q247" s="10" t="str">
        <f>IFERROR(IF(FORNECEDORES!AA65="","",FORNECEDORES!AA65),"")</f>
        <v/>
      </c>
      <c r="R247" s="10" t="str">
        <f>IFERROR(IF(FORNECEDORES!AC65="","",FORNECEDORES!AC65),"")</f>
        <v/>
      </c>
      <c r="S247" s="10" t="str">
        <f>IFERROR(IF(FORNECEDORES!AE65="","",FORNECEDORES!AE65),"")</f>
        <v/>
      </c>
      <c r="T247" s="10" t="str">
        <f>IFERROR(IF(FORNECEDORES!AG65="","",FORNECEDORES!AG65),"")</f>
        <v/>
      </c>
      <c r="U247" s="11" t="str">
        <f t="shared" si="45"/>
        <v/>
      </c>
      <c r="V247" s="11" t="str">
        <f t="shared" si="46"/>
        <v/>
      </c>
      <c r="W247" s="11" t="str">
        <f t="shared" si="47"/>
        <v/>
      </c>
      <c r="X247" s="11" t="e">
        <f t="shared" si="43"/>
        <v>#VALUE!</v>
      </c>
      <c r="Y247" s="11" t="e">
        <f t="shared" si="48"/>
        <v>#VALUE!</v>
      </c>
      <c r="Z247" s="12" t="str">
        <f t="shared" si="44"/>
        <v/>
      </c>
      <c r="AA247" s="13" t="str">
        <f t="shared" si="49"/>
        <v/>
      </c>
      <c r="AB247" s="14" t="str">
        <f t="shared" si="50"/>
        <v/>
      </c>
    </row>
    <row r="248" spans="1:28" ht="28" customHeight="1">
      <c r="A248" s="9">
        <f>IF(FORNECEDORES!B66="","",FORNECEDORES!B66)</f>
        <v>63</v>
      </c>
      <c r="B248" s="9" t="str">
        <f>IF(FORNECEDORES!C66="","",FORNECEDORES!C66)</f>
        <v/>
      </c>
      <c r="C248" s="24" t="str">
        <f>IF(FORNECEDORES!D66="","",FORNECEDORES!D66)</f>
        <v/>
      </c>
      <c r="D248" s="9" t="str">
        <f>IF(FORNECEDORES!E66="","",FORNECEDORES!E66)</f>
        <v/>
      </c>
      <c r="E248" s="9" t="str">
        <f>IF(FORNECEDORES!F66="","",FORNECEDORES!F66)</f>
        <v/>
      </c>
      <c r="F248" s="9"/>
      <c r="G248" s="10" t="str">
        <f>IFERROR(IF(FORNECEDORES!G66="","",FORNECEDORES!G66),"")</f>
        <v/>
      </c>
      <c r="H248" s="10" t="str">
        <f>IFERROR(IF(FORNECEDORES!I66="","",FORNECEDORES!I66),"")</f>
        <v/>
      </c>
      <c r="I248" s="10" t="str">
        <f>IFERROR(IF(FORNECEDORES!K66="","",FORNECEDORES!K66),"")</f>
        <v/>
      </c>
      <c r="J248" s="10" t="str">
        <f>IFERROR(IF(FORNECEDORES!M66="","",FORNECEDORES!M66),"")</f>
        <v/>
      </c>
      <c r="K248" s="10" t="str">
        <f>IFERROR(IF(FORNECEDORES!O66="","",FORNECEDORES!O66),"")</f>
        <v/>
      </c>
      <c r="L248" s="10" t="str">
        <f>IFERROR(IF(FORNECEDORES!Q66="","",FORNECEDORES!Q66),"")</f>
        <v/>
      </c>
      <c r="M248" s="10" t="str">
        <f>IFERROR(IF(FORNECEDORES!S66="","",FORNECEDORES!S66),"")</f>
        <v/>
      </c>
      <c r="N248" s="10" t="str">
        <f>IFERROR(IF(FORNECEDORES!U66="","",FORNECEDORES!U66),"")</f>
        <v/>
      </c>
      <c r="O248" s="10" t="str">
        <f>IFERROR(IF(FORNECEDORES!W66="","",FORNECEDORES!W66),"")</f>
        <v/>
      </c>
      <c r="P248" s="10" t="str">
        <f>IFERROR(IF(FORNECEDORES!Y66="","",FORNECEDORES!Y66),"")</f>
        <v/>
      </c>
      <c r="Q248" s="10" t="str">
        <f>IFERROR(IF(FORNECEDORES!AA66="","",FORNECEDORES!AA66),"")</f>
        <v/>
      </c>
      <c r="R248" s="10" t="str">
        <f>IFERROR(IF(FORNECEDORES!AC66="","",FORNECEDORES!AC66),"")</f>
        <v/>
      </c>
      <c r="S248" s="10" t="str">
        <f>IFERROR(IF(FORNECEDORES!AE66="","",FORNECEDORES!AE66),"")</f>
        <v/>
      </c>
      <c r="T248" s="10" t="str">
        <f>IFERROR(IF(FORNECEDORES!AG66="","",FORNECEDORES!AG66),"")</f>
        <v/>
      </c>
      <c r="U248" s="11" t="str">
        <f t="shared" si="45"/>
        <v/>
      </c>
      <c r="V248" s="11" t="str">
        <f t="shared" si="46"/>
        <v/>
      </c>
      <c r="W248" s="11" t="str">
        <f t="shared" si="47"/>
        <v/>
      </c>
      <c r="X248" s="11" t="e">
        <f t="shared" si="43"/>
        <v>#VALUE!</v>
      </c>
      <c r="Y248" s="11" t="e">
        <f t="shared" si="48"/>
        <v>#VALUE!</v>
      </c>
      <c r="Z248" s="12" t="str">
        <f t="shared" si="44"/>
        <v/>
      </c>
      <c r="AA248" s="13" t="str">
        <f t="shared" si="49"/>
        <v/>
      </c>
      <c r="AB248" s="14" t="str">
        <f t="shared" si="50"/>
        <v/>
      </c>
    </row>
    <row r="249" spans="1:28" ht="28" customHeight="1">
      <c r="A249" s="9">
        <f>IF(FORNECEDORES!B67="","",FORNECEDORES!B67)</f>
        <v>64</v>
      </c>
      <c r="B249" s="9" t="str">
        <f>IF(FORNECEDORES!C67="","",FORNECEDORES!C67)</f>
        <v/>
      </c>
      <c r="C249" s="24" t="str">
        <f>IF(FORNECEDORES!D67="","",FORNECEDORES!D67)</f>
        <v/>
      </c>
      <c r="D249" s="9" t="str">
        <f>IF(FORNECEDORES!E67="","",FORNECEDORES!E67)</f>
        <v/>
      </c>
      <c r="E249" s="9" t="str">
        <f>IF(FORNECEDORES!F67="","",FORNECEDORES!F67)</f>
        <v/>
      </c>
      <c r="F249" s="9"/>
      <c r="G249" s="10" t="str">
        <f>IFERROR(IF(FORNECEDORES!G67="","",FORNECEDORES!G67),"")</f>
        <v/>
      </c>
      <c r="H249" s="10" t="str">
        <f>IFERROR(IF(FORNECEDORES!I67="","",FORNECEDORES!I67),"")</f>
        <v/>
      </c>
      <c r="I249" s="10" t="str">
        <f>IFERROR(IF(FORNECEDORES!K67="","",FORNECEDORES!K67),"")</f>
        <v/>
      </c>
      <c r="J249" s="10" t="str">
        <f>IFERROR(IF(FORNECEDORES!M67="","",FORNECEDORES!M67),"")</f>
        <v/>
      </c>
      <c r="K249" s="10" t="str">
        <f>IFERROR(IF(FORNECEDORES!O67="","",FORNECEDORES!O67),"")</f>
        <v/>
      </c>
      <c r="L249" s="10" t="str">
        <f>IFERROR(IF(FORNECEDORES!Q67="","",FORNECEDORES!Q67),"")</f>
        <v/>
      </c>
      <c r="M249" s="10" t="str">
        <f>IFERROR(IF(FORNECEDORES!S67="","",FORNECEDORES!S67),"")</f>
        <v/>
      </c>
      <c r="N249" s="10" t="str">
        <f>IFERROR(IF(FORNECEDORES!U67="","",FORNECEDORES!U67),"")</f>
        <v/>
      </c>
      <c r="O249" s="10" t="str">
        <f>IFERROR(IF(FORNECEDORES!W67="","",FORNECEDORES!W67),"")</f>
        <v/>
      </c>
      <c r="P249" s="10" t="str">
        <f>IFERROR(IF(FORNECEDORES!Y67="","",FORNECEDORES!Y67),"")</f>
        <v/>
      </c>
      <c r="Q249" s="10" t="str">
        <f>IFERROR(IF(FORNECEDORES!AA67="","",FORNECEDORES!AA67),"")</f>
        <v/>
      </c>
      <c r="R249" s="10" t="str">
        <f>IFERROR(IF(FORNECEDORES!AC67="","",FORNECEDORES!AC67),"")</f>
        <v/>
      </c>
      <c r="S249" s="10" t="str">
        <f>IFERROR(IF(FORNECEDORES!AE67="","",FORNECEDORES!AE67),"")</f>
        <v/>
      </c>
      <c r="T249" s="10" t="str">
        <f>IFERROR(IF(FORNECEDORES!AG67="","",FORNECEDORES!AG67),"")</f>
        <v/>
      </c>
      <c r="U249" s="11" t="str">
        <f t="shared" si="45"/>
        <v/>
      </c>
      <c r="V249" s="11" t="str">
        <f t="shared" si="46"/>
        <v/>
      </c>
      <c r="W249" s="11" t="str">
        <f t="shared" si="47"/>
        <v/>
      </c>
      <c r="X249" s="11" t="e">
        <f t="shared" si="43"/>
        <v>#VALUE!</v>
      </c>
      <c r="Y249" s="11" t="e">
        <f t="shared" si="48"/>
        <v>#VALUE!</v>
      </c>
      <c r="Z249" s="12" t="str">
        <f t="shared" si="44"/>
        <v/>
      </c>
      <c r="AA249" s="13" t="str">
        <f t="shared" si="49"/>
        <v/>
      </c>
      <c r="AB249" s="14" t="str">
        <f t="shared" si="50"/>
        <v/>
      </c>
    </row>
    <row r="250" spans="1:28" ht="28" customHeight="1">
      <c r="A250" s="9">
        <f>IF(FORNECEDORES!B68="","",FORNECEDORES!B68)</f>
        <v>65</v>
      </c>
      <c r="B250" s="9" t="str">
        <f>IF(FORNECEDORES!C68="","",FORNECEDORES!C68)</f>
        <v/>
      </c>
      <c r="C250" s="24" t="str">
        <f>IF(FORNECEDORES!D68="","",FORNECEDORES!D68)</f>
        <v/>
      </c>
      <c r="D250" s="9" t="str">
        <f>IF(FORNECEDORES!E68="","",FORNECEDORES!E68)</f>
        <v/>
      </c>
      <c r="E250" s="9" t="str">
        <f>IF(FORNECEDORES!F68="","",FORNECEDORES!F68)</f>
        <v/>
      </c>
      <c r="F250" s="9"/>
      <c r="G250" s="10" t="str">
        <f>IFERROR(IF(FORNECEDORES!G68="","",FORNECEDORES!G68),"")</f>
        <v/>
      </c>
      <c r="H250" s="10" t="str">
        <f>IFERROR(IF(FORNECEDORES!I68="","",FORNECEDORES!I68),"")</f>
        <v/>
      </c>
      <c r="I250" s="10" t="str">
        <f>IFERROR(IF(FORNECEDORES!K68="","",FORNECEDORES!K68),"")</f>
        <v/>
      </c>
      <c r="J250" s="10" t="str">
        <f>IFERROR(IF(FORNECEDORES!M68="","",FORNECEDORES!M68),"")</f>
        <v/>
      </c>
      <c r="K250" s="10" t="str">
        <f>IFERROR(IF(FORNECEDORES!O68="","",FORNECEDORES!O68),"")</f>
        <v/>
      </c>
      <c r="L250" s="10" t="str">
        <f>IFERROR(IF(FORNECEDORES!Q68="","",FORNECEDORES!Q68),"")</f>
        <v/>
      </c>
      <c r="M250" s="10" t="str">
        <f>IFERROR(IF(FORNECEDORES!S68="","",FORNECEDORES!S68),"")</f>
        <v/>
      </c>
      <c r="N250" s="10" t="str">
        <f>IFERROR(IF(FORNECEDORES!U68="","",FORNECEDORES!U68),"")</f>
        <v/>
      </c>
      <c r="O250" s="10" t="str">
        <f>IFERROR(IF(FORNECEDORES!W68="","",FORNECEDORES!W68),"")</f>
        <v/>
      </c>
      <c r="P250" s="10" t="str">
        <f>IFERROR(IF(FORNECEDORES!Y68="","",FORNECEDORES!Y68),"")</f>
        <v/>
      </c>
      <c r="Q250" s="10" t="str">
        <f>IFERROR(IF(FORNECEDORES!AA68="","",FORNECEDORES!AA68),"")</f>
        <v/>
      </c>
      <c r="R250" s="10" t="str">
        <f>IFERROR(IF(FORNECEDORES!AC68="","",FORNECEDORES!AC68),"")</f>
        <v/>
      </c>
      <c r="S250" s="10" t="str">
        <f>IFERROR(IF(FORNECEDORES!AE68="","",FORNECEDORES!AE68),"")</f>
        <v/>
      </c>
      <c r="T250" s="10" t="str">
        <f>IFERROR(IF(FORNECEDORES!AG68="","",FORNECEDORES!AG68),"")</f>
        <v/>
      </c>
      <c r="U250" s="11" t="str">
        <f t="shared" ref="U250:U313" si="51">IFERROR(ROUND(AVERAGE(G250:T250),2),"")</f>
        <v/>
      </c>
      <c r="V250" s="11" t="str">
        <f t="shared" ref="V250:V313" si="52">IFERROR(ROUND(STDEV(G250:T250),2),"")</f>
        <v/>
      </c>
      <c r="W250" s="11" t="str">
        <f t="shared" ref="W250:W313" si="53">IFERROR(ROUND(MEDIAN(G250:T250),2),"")</f>
        <v/>
      </c>
      <c r="X250" s="11" t="e">
        <f t="shared" si="43"/>
        <v>#VALUE!</v>
      </c>
      <c r="Y250" s="11" t="e">
        <f t="shared" ref="Y250:Y313" si="54">U250+V250</f>
        <v>#VALUE!</v>
      </c>
      <c r="Z250" s="12" t="str">
        <f t="shared" si="44"/>
        <v/>
      </c>
      <c r="AA250" s="13" t="str">
        <f t="shared" ref="AA250:AA313" si="55">IFERROR(ROUND(IF(Z250&lt;W250,Z250,W250),2),"")</f>
        <v/>
      </c>
      <c r="AB250" s="14" t="str">
        <f t="shared" ref="AB250:AB313" si="56">IFERROR(AA250*E250,"")</f>
        <v/>
      </c>
    </row>
    <row r="251" spans="1:28" ht="28" customHeight="1">
      <c r="A251" s="9">
        <f>IF(FORNECEDORES!B69="","",FORNECEDORES!B69)</f>
        <v>66</v>
      </c>
      <c r="B251" s="9" t="str">
        <f>IF(FORNECEDORES!C69="","",FORNECEDORES!C69)</f>
        <v/>
      </c>
      <c r="C251" s="24" t="str">
        <f>IF(FORNECEDORES!D69="","",FORNECEDORES!D69)</f>
        <v/>
      </c>
      <c r="D251" s="9" t="str">
        <f>IF(FORNECEDORES!E69="","",FORNECEDORES!E69)</f>
        <v/>
      </c>
      <c r="E251" s="9" t="str">
        <f>IF(FORNECEDORES!F69="","",FORNECEDORES!F69)</f>
        <v/>
      </c>
      <c r="F251" s="9"/>
      <c r="G251" s="10" t="str">
        <f>IFERROR(IF(FORNECEDORES!G69="","",FORNECEDORES!G69),"")</f>
        <v/>
      </c>
      <c r="H251" s="10" t="str">
        <f>IFERROR(IF(FORNECEDORES!I69="","",FORNECEDORES!I69),"")</f>
        <v/>
      </c>
      <c r="I251" s="10" t="str">
        <f>IFERROR(IF(FORNECEDORES!K69="","",FORNECEDORES!K69),"")</f>
        <v/>
      </c>
      <c r="J251" s="10" t="str">
        <f>IFERROR(IF(FORNECEDORES!M69="","",FORNECEDORES!M69),"")</f>
        <v/>
      </c>
      <c r="K251" s="10" t="str">
        <f>IFERROR(IF(FORNECEDORES!O69="","",FORNECEDORES!O69),"")</f>
        <v/>
      </c>
      <c r="L251" s="10" t="str">
        <f>IFERROR(IF(FORNECEDORES!Q69="","",FORNECEDORES!Q69),"")</f>
        <v/>
      </c>
      <c r="M251" s="10" t="str">
        <f>IFERROR(IF(FORNECEDORES!S69="","",FORNECEDORES!S69),"")</f>
        <v/>
      </c>
      <c r="N251" s="10" t="str">
        <f>IFERROR(IF(FORNECEDORES!U69="","",FORNECEDORES!U69),"")</f>
        <v/>
      </c>
      <c r="O251" s="10" t="str">
        <f>IFERROR(IF(FORNECEDORES!W69="","",FORNECEDORES!W69),"")</f>
        <v/>
      </c>
      <c r="P251" s="10" t="str">
        <f>IFERROR(IF(FORNECEDORES!Y69="","",FORNECEDORES!Y69),"")</f>
        <v/>
      </c>
      <c r="Q251" s="10" t="str">
        <f>IFERROR(IF(FORNECEDORES!AA69="","",FORNECEDORES!AA69),"")</f>
        <v/>
      </c>
      <c r="R251" s="10" t="str">
        <f>IFERROR(IF(FORNECEDORES!AC69="","",FORNECEDORES!AC69),"")</f>
        <v/>
      </c>
      <c r="S251" s="10" t="str">
        <f>IFERROR(IF(FORNECEDORES!AE69="","",FORNECEDORES!AE69),"")</f>
        <v/>
      </c>
      <c r="T251" s="10" t="str">
        <f>IFERROR(IF(FORNECEDORES!AG69="","",FORNECEDORES!AG69),"")</f>
        <v/>
      </c>
      <c r="U251" s="11" t="str">
        <f t="shared" si="51"/>
        <v/>
      </c>
      <c r="V251" s="11" t="str">
        <f t="shared" si="52"/>
        <v/>
      </c>
      <c r="W251" s="11" t="str">
        <f t="shared" si="53"/>
        <v/>
      </c>
      <c r="X251" s="11" t="e">
        <f t="shared" ref="X251:X255" si="57">U251-V251</f>
        <v>#VALUE!</v>
      </c>
      <c r="Y251" s="11" t="e">
        <f t="shared" si="54"/>
        <v>#VALUE!</v>
      </c>
      <c r="Z251" s="12" t="str">
        <f t="shared" ref="Z251:Z255" si="58">IFERROR(ROUND(AVERAGEIFS(G251:T251,G251:T251,"&lt;="&amp;Y251,G251:T251,"&gt;="&amp;X251),2),"")</f>
        <v/>
      </c>
      <c r="AA251" s="13" t="str">
        <f t="shared" si="55"/>
        <v/>
      </c>
      <c r="AB251" s="14" t="str">
        <f t="shared" si="56"/>
        <v/>
      </c>
    </row>
    <row r="252" spans="1:28" ht="28" customHeight="1">
      <c r="A252" s="9">
        <f>IF(FORNECEDORES!B70="","",FORNECEDORES!B70)</f>
        <v>67</v>
      </c>
      <c r="B252" s="9" t="str">
        <f>IF(FORNECEDORES!C70="","",FORNECEDORES!C70)</f>
        <v/>
      </c>
      <c r="C252" s="24" t="str">
        <f>IF(FORNECEDORES!D70="","",FORNECEDORES!D70)</f>
        <v/>
      </c>
      <c r="D252" s="9" t="str">
        <f>IF(FORNECEDORES!E70="","",FORNECEDORES!E70)</f>
        <v/>
      </c>
      <c r="E252" s="9" t="str">
        <f>IF(FORNECEDORES!F70="","",FORNECEDORES!F70)</f>
        <v/>
      </c>
      <c r="F252" s="9"/>
      <c r="G252" s="10" t="str">
        <f>IFERROR(IF(FORNECEDORES!G70="","",FORNECEDORES!G70),"")</f>
        <v/>
      </c>
      <c r="H252" s="10" t="str">
        <f>IFERROR(IF(FORNECEDORES!I70="","",FORNECEDORES!I70),"")</f>
        <v/>
      </c>
      <c r="I252" s="10" t="str">
        <f>IFERROR(IF(FORNECEDORES!K70="","",FORNECEDORES!K70),"")</f>
        <v/>
      </c>
      <c r="J252" s="10" t="str">
        <f>IFERROR(IF(FORNECEDORES!M70="","",FORNECEDORES!M70),"")</f>
        <v/>
      </c>
      <c r="K252" s="10" t="str">
        <f>IFERROR(IF(FORNECEDORES!O70="","",FORNECEDORES!O70),"")</f>
        <v/>
      </c>
      <c r="L252" s="10" t="str">
        <f>IFERROR(IF(FORNECEDORES!Q70="","",FORNECEDORES!Q70),"")</f>
        <v/>
      </c>
      <c r="M252" s="10" t="str">
        <f>IFERROR(IF(FORNECEDORES!S70="","",FORNECEDORES!S70),"")</f>
        <v/>
      </c>
      <c r="N252" s="10" t="str">
        <f>IFERROR(IF(FORNECEDORES!U70="","",FORNECEDORES!U70),"")</f>
        <v/>
      </c>
      <c r="O252" s="10" t="str">
        <f>IFERROR(IF(FORNECEDORES!W70="","",FORNECEDORES!W70),"")</f>
        <v/>
      </c>
      <c r="P252" s="10" t="str">
        <f>IFERROR(IF(FORNECEDORES!Y70="","",FORNECEDORES!Y70),"")</f>
        <v/>
      </c>
      <c r="Q252" s="10" t="str">
        <f>IFERROR(IF(FORNECEDORES!AA70="","",FORNECEDORES!AA70),"")</f>
        <v/>
      </c>
      <c r="R252" s="10" t="str">
        <f>IFERROR(IF(FORNECEDORES!AC70="","",FORNECEDORES!AC70),"")</f>
        <v/>
      </c>
      <c r="S252" s="10" t="str">
        <f>IFERROR(IF(FORNECEDORES!AE70="","",FORNECEDORES!AE70),"")</f>
        <v/>
      </c>
      <c r="T252" s="10" t="str">
        <f>IFERROR(IF(FORNECEDORES!AG70="","",FORNECEDORES!AG70),"")</f>
        <v/>
      </c>
      <c r="U252" s="11" t="str">
        <f t="shared" si="51"/>
        <v/>
      </c>
      <c r="V252" s="11" t="str">
        <f t="shared" si="52"/>
        <v/>
      </c>
      <c r="W252" s="11" t="str">
        <f t="shared" si="53"/>
        <v/>
      </c>
      <c r="X252" s="11" t="e">
        <f t="shared" si="57"/>
        <v>#VALUE!</v>
      </c>
      <c r="Y252" s="11" t="e">
        <f t="shared" si="54"/>
        <v>#VALUE!</v>
      </c>
      <c r="Z252" s="12" t="str">
        <f t="shared" si="58"/>
        <v/>
      </c>
      <c r="AA252" s="13" t="str">
        <f t="shared" si="55"/>
        <v/>
      </c>
      <c r="AB252" s="14" t="str">
        <f t="shared" si="56"/>
        <v/>
      </c>
    </row>
    <row r="253" spans="1:28" ht="28" customHeight="1">
      <c r="A253" s="9">
        <f>IF(FORNECEDORES!B71="","",FORNECEDORES!B71)</f>
        <v>68</v>
      </c>
      <c r="B253" s="9" t="str">
        <f>IF(FORNECEDORES!C71="","",FORNECEDORES!C71)</f>
        <v/>
      </c>
      <c r="C253" s="24" t="str">
        <f>IF(FORNECEDORES!D71="","",FORNECEDORES!D71)</f>
        <v/>
      </c>
      <c r="D253" s="9" t="str">
        <f>IF(FORNECEDORES!E71="","",FORNECEDORES!E71)</f>
        <v/>
      </c>
      <c r="E253" s="9" t="str">
        <f>IF(FORNECEDORES!F71="","",FORNECEDORES!F71)</f>
        <v/>
      </c>
      <c r="F253" s="9"/>
      <c r="G253" s="10" t="str">
        <f>IFERROR(IF(FORNECEDORES!G71="","",FORNECEDORES!G71),"")</f>
        <v/>
      </c>
      <c r="H253" s="10" t="str">
        <f>IFERROR(IF(FORNECEDORES!I71="","",FORNECEDORES!I71),"")</f>
        <v/>
      </c>
      <c r="I253" s="10" t="str">
        <f>IFERROR(IF(FORNECEDORES!K71="","",FORNECEDORES!K71),"")</f>
        <v/>
      </c>
      <c r="J253" s="10" t="str">
        <f>IFERROR(IF(FORNECEDORES!M71="","",FORNECEDORES!M71),"")</f>
        <v/>
      </c>
      <c r="K253" s="10" t="str">
        <f>IFERROR(IF(FORNECEDORES!O71="","",FORNECEDORES!O71),"")</f>
        <v/>
      </c>
      <c r="L253" s="10" t="str">
        <f>IFERROR(IF(FORNECEDORES!Q71="","",FORNECEDORES!Q71),"")</f>
        <v/>
      </c>
      <c r="M253" s="10" t="str">
        <f>IFERROR(IF(FORNECEDORES!S71="","",FORNECEDORES!S71),"")</f>
        <v/>
      </c>
      <c r="N253" s="10" t="str">
        <f>IFERROR(IF(FORNECEDORES!U71="","",FORNECEDORES!U71),"")</f>
        <v/>
      </c>
      <c r="O253" s="10" t="str">
        <f>IFERROR(IF(FORNECEDORES!W71="","",FORNECEDORES!W71),"")</f>
        <v/>
      </c>
      <c r="P253" s="10" t="str">
        <f>IFERROR(IF(FORNECEDORES!Y71="","",FORNECEDORES!Y71),"")</f>
        <v/>
      </c>
      <c r="Q253" s="10" t="str">
        <f>IFERROR(IF(FORNECEDORES!AA71="","",FORNECEDORES!AA71),"")</f>
        <v/>
      </c>
      <c r="R253" s="10" t="str">
        <f>IFERROR(IF(FORNECEDORES!AC71="","",FORNECEDORES!AC71),"")</f>
        <v/>
      </c>
      <c r="S253" s="10" t="str">
        <f>IFERROR(IF(FORNECEDORES!AE71="","",FORNECEDORES!AE71),"")</f>
        <v/>
      </c>
      <c r="T253" s="10" t="str">
        <f>IFERROR(IF(FORNECEDORES!AG71="","",FORNECEDORES!AG71),"")</f>
        <v/>
      </c>
      <c r="U253" s="11" t="str">
        <f t="shared" si="51"/>
        <v/>
      </c>
      <c r="V253" s="11" t="str">
        <f t="shared" si="52"/>
        <v/>
      </c>
      <c r="W253" s="11" t="str">
        <f t="shared" si="53"/>
        <v/>
      </c>
      <c r="X253" s="11" t="e">
        <f t="shared" si="57"/>
        <v>#VALUE!</v>
      </c>
      <c r="Y253" s="11" t="e">
        <f t="shared" si="54"/>
        <v>#VALUE!</v>
      </c>
      <c r="Z253" s="12" t="str">
        <f t="shared" si="58"/>
        <v/>
      </c>
      <c r="AA253" s="13" t="str">
        <f t="shared" si="55"/>
        <v/>
      </c>
      <c r="AB253" s="14" t="str">
        <f t="shared" si="56"/>
        <v/>
      </c>
    </row>
    <row r="254" spans="1:28" ht="28" customHeight="1">
      <c r="A254" s="9">
        <f>IF(FORNECEDORES!B72="","",FORNECEDORES!B72)</f>
        <v>69</v>
      </c>
      <c r="B254" s="9" t="str">
        <f>IF(FORNECEDORES!C72="","",FORNECEDORES!C72)</f>
        <v/>
      </c>
      <c r="C254" s="24" t="str">
        <f>IF(FORNECEDORES!D72="","",FORNECEDORES!D72)</f>
        <v/>
      </c>
      <c r="D254" s="9" t="str">
        <f>IF(FORNECEDORES!E72="","",FORNECEDORES!E72)</f>
        <v/>
      </c>
      <c r="E254" s="9" t="str">
        <f>IF(FORNECEDORES!F72="","",FORNECEDORES!F72)</f>
        <v/>
      </c>
      <c r="F254" s="9"/>
      <c r="G254" s="10" t="str">
        <f>IFERROR(IF(FORNECEDORES!G72="","",FORNECEDORES!G72),"")</f>
        <v/>
      </c>
      <c r="H254" s="10" t="str">
        <f>IFERROR(IF(FORNECEDORES!I72="","",FORNECEDORES!I72),"")</f>
        <v/>
      </c>
      <c r="I254" s="10" t="str">
        <f>IFERROR(IF(FORNECEDORES!K72="","",FORNECEDORES!K72),"")</f>
        <v/>
      </c>
      <c r="J254" s="10" t="str">
        <f>IFERROR(IF(FORNECEDORES!M72="","",FORNECEDORES!M72),"")</f>
        <v/>
      </c>
      <c r="K254" s="10" t="str">
        <f>IFERROR(IF(FORNECEDORES!O72="","",FORNECEDORES!O72),"")</f>
        <v/>
      </c>
      <c r="L254" s="10" t="str">
        <f>IFERROR(IF(FORNECEDORES!Q72="","",FORNECEDORES!Q72),"")</f>
        <v/>
      </c>
      <c r="M254" s="10" t="str">
        <f>IFERROR(IF(FORNECEDORES!S72="","",FORNECEDORES!S72),"")</f>
        <v/>
      </c>
      <c r="N254" s="10" t="str">
        <f>IFERROR(IF(FORNECEDORES!U72="","",FORNECEDORES!U72),"")</f>
        <v/>
      </c>
      <c r="O254" s="10" t="str">
        <f>IFERROR(IF(FORNECEDORES!W72="","",FORNECEDORES!W72),"")</f>
        <v/>
      </c>
      <c r="P254" s="10" t="str">
        <f>IFERROR(IF(FORNECEDORES!Y72="","",FORNECEDORES!Y72),"")</f>
        <v/>
      </c>
      <c r="Q254" s="10" t="str">
        <f>IFERROR(IF(FORNECEDORES!AA72="","",FORNECEDORES!AA72),"")</f>
        <v/>
      </c>
      <c r="R254" s="10" t="str">
        <f>IFERROR(IF(FORNECEDORES!AC72="","",FORNECEDORES!AC72),"")</f>
        <v/>
      </c>
      <c r="S254" s="10" t="str">
        <f>IFERROR(IF(FORNECEDORES!AE72="","",FORNECEDORES!AE72),"")</f>
        <v/>
      </c>
      <c r="T254" s="10" t="str">
        <f>IFERROR(IF(FORNECEDORES!AG72="","",FORNECEDORES!AG72),"")</f>
        <v/>
      </c>
      <c r="U254" s="11" t="str">
        <f t="shared" si="51"/>
        <v/>
      </c>
      <c r="V254" s="11" t="str">
        <f t="shared" si="52"/>
        <v/>
      </c>
      <c r="W254" s="11" t="str">
        <f t="shared" si="53"/>
        <v/>
      </c>
      <c r="X254" s="11" t="e">
        <f t="shared" si="57"/>
        <v>#VALUE!</v>
      </c>
      <c r="Y254" s="11" t="e">
        <f t="shared" si="54"/>
        <v>#VALUE!</v>
      </c>
      <c r="Z254" s="12" t="str">
        <f t="shared" si="58"/>
        <v/>
      </c>
      <c r="AA254" s="13" t="str">
        <f t="shared" si="55"/>
        <v/>
      </c>
      <c r="AB254" s="14" t="str">
        <f t="shared" si="56"/>
        <v/>
      </c>
    </row>
    <row r="255" spans="1:28" ht="28" customHeight="1">
      <c r="A255" s="9">
        <f>IF(FORNECEDORES!B73="","",FORNECEDORES!B73)</f>
        <v>70</v>
      </c>
      <c r="B255" s="9" t="str">
        <f>IF(FORNECEDORES!C73="","",FORNECEDORES!C73)</f>
        <v/>
      </c>
      <c r="C255" s="24" t="str">
        <f>IF(FORNECEDORES!D73="","",FORNECEDORES!D73)</f>
        <v/>
      </c>
      <c r="D255" s="9" t="str">
        <f>IF(FORNECEDORES!E73="","",FORNECEDORES!E73)</f>
        <v/>
      </c>
      <c r="E255" s="9" t="str">
        <f>IF(FORNECEDORES!F73="","",FORNECEDORES!F73)</f>
        <v/>
      </c>
      <c r="F255" s="9"/>
      <c r="G255" s="10" t="str">
        <f>IFERROR(IF(FORNECEDORES!G73="","",FORNECEDORES!G73),"")</f>
        <v/>
      </c>
      <c r="H255" s="10" t="str">
        <f>IFERROR(IF(FORNECEDORES!I73="","",FORNECEDORES!I73),"")</f>
        <v/>
      </c>
      <c r="I255" s="10" t="str">
        <f>IFERROR(IF(FORNECEDORES!K73="","",FORNECEDORES!K73),"")</f>
        <v/>
      </c>
      <c r="J255" s="10" t="str">
        <f>IFERROR(IF(FORNECEDORES!M73="","",FORNECEDORES!M73),"")</f>
        <v/>
      </c>
      <c r="K255" s="10" t="str">
        <f>IFERROR(IF(FORNECEDORES!O73="","",FORNECEDORES!O73),"")</f>
        <v/>
      </c>
      <c r="L255" s="10" t="str">
        <f>IFERROR(IF(FORNECEDORES!Q73="","",FORNECEDORES!Q73),"")</f>
        <v/>
      </c>
      <c r="M255" s="10" t="str">
        <f>IFERROR(IF(FORNECEDORES!S73="","",FORNECEDORES!S73),"")</f>
        <v/>
      </c>
      <c r="N255" s="10" t="str">
        <f>IFERROR(IF(FORNECEDORES!U73="","",FORNECEDORES!U73),"")</f>
        <v/>
      </c>
      <c r="O255" s="10" t="str">
        <f>IFERROR(IF(FORNECEDORES!W73="","",FORNECEDORES!W73),"")</f>
        <v/>
      </c>
      <c r="P255" s="10" t="str">
        <f>IFERROR(IF(FORNECEDORES!Y73="","",FORNECEDORES!Y73),"")</f>
        <v/>
      </c>
      <c r="Q255" s="10" t="str">
        <f>IFERROR(IF(FORNECEDORES!AA73="","",FORNECEDORES!AA73),"")</f>
        <v/>
      </c>
      <c r="R255" s="10" t="str">
        <f>IFERROR(IF(FORNECEDORES!AC73="","",FORNECEDORES!AC73),"")</f>
        <v/>
      </c>
      <c r="S255" s="10" t="str">
        <f>IFERROR(IF(FORNECEDORES!AE73="","",FORNECEDORES!AE73),"")</f>
        <v/>
      </c>
      <c r="T255" s="10" t="str">
        <f>IFERROR(IF(FORNECEDORES!AG73="","",FORNECEDORES!AG73),"")</f>
        <v/>
      </c>
      <c r="U255" s="11" t="str">
        <f t="shared" si="51"/>
        <v/>
      </c>
      <c r="V255" s="11" t="str">
        <f t="shared" si="52"/>
        <v/>
      </c>
      <c r="W255" s="11" t="str">
        <f t="shared" si="53"/>
        <v/>
      </c>
      <c r="X255" s="11" t="e">
        <f t="shared" si="57"/>
        <v>#VALUE!</v>
      </c>
      <c r="Y255" s="11" t="e">
        <f t="shared" si="54"/>
        <v>#VALUE!</v>
      </c>
      <c r="Z255" s="12" t="str">
        <f t="shared" si="58"/>
        <v/>
      </c>
      <c r="AA255" s="13" t="str">
        <f t="shared" si="55"/>
        <v/>
      </c>
      <c r="AB255" s="14" t="str">
        <f t="shared" si="56"/>
        <v/>
      </c>
    </row>
    <row r="256" spans="1:28" s="70" customFormat="1" ht="28" customHeight="1">
      <c r="A256" s="9">
        <f>IF(FORNECEDORES!B74="","",FORNECEDORES!B74)</f>
        <v>71</v>
      </c>
      <c r="B256" s="9" t="str">
        <f>IF(FORNECEDORES!C74="","",FORNECEDORES!C74)</f>
        <v/>
      </c>
      <c r="C256" s="24" t="str">
        <f>IF(FORNECEDORES!D74="","",FORNECEDORES!D74)</f>
        <v/>
      </c>
      <c r="D256" s="9" t="str">
        <f>IF(FORNECEDORES!E74="","",FORNECEDORES!E74)</f>
        <v/>
      </c>
      <c r="E256" s="9" t="str">
        <f>IF(FORNECEDORES!F74="","",FORNECEDORES!F74)</f>
        <v/>
      </c>
      <c r="F256" s="9"/>
      <c r="G256" s="10" t="str">
        <f>IFERROR(IF(FORNECEDORES!G74="","",FORNECEDORES!G74),"")</f>
        <v/>
      </c>
      <c r="H256" s="10" t="str">
        <f>IFERROR(IF(FORNECEDORES!I74="","",FORNECEDORES!I74),"")</f>
        <v/>
      </c>
      <c r="I256" s="10" t="str">
        <f>IFERROR(IF(FORNECEDORES!K74="","",FORNECEDORES!K74),"")</f>
        <v/>
      </c>
      <c r="J256" s="10" t="str">
        <f>IFERROR(IF(FORNECEDORES!M74="","",FORNECEDORES!M74),"")</f>
        <v/>
      </c>
      <c r="K256" s="10" t="str">
        <f>IFERROR(IF(FORNECEDORES!O74="","",FORNECEDORES!O74),"")</f>
        <v/>
      </c>
      <c r="L256" s="10" t="str">
        <f>IFERROR(IF(FORNECEDORES!Q74="","",FORNECEDORES!Q74),"")</f>
        <v/>
      </c>
      <c r="M256" s="10" t="str">
        <f>IFERROR(IF(FORNECEDORES!S74="","",FORNECEDORES!S74),"")</f>
        <v/>
      </c>
      <c r="N256" s="10" t="str">
        <f>IFERROR(IF(FORNECEDORES!U74="","",FORNECEDORES!U74),"")</f>
        <v/>
      </c>
      <c r="O256" s="10" t="str">
        <f>IFERROR(IF(FORNECEDORES!W74="","",FORNECEDORES!W74),"")</f>
        <v/>
      </c>
      <c r="P256" s="10" t="str">
        <f>IFERROR(IF(FORNECEDORES!Y74="","",FORNECEDORES!Y74),"")</f>
        <v/>
      </c>
      <c r="Q256" s="10" t="str">
        <f>IFERROR(IF(FORNECEDORES!AA74="","",FORNECEDORES!AA74),"")</f>
        <v/>
      </c>
      <c r="R256" s="10" t="str">
        <f>IFERROR(IF(FORNECEDORES!AC74="","",FORNECEDORES!AC74),"")</f>
        <v/>
      </c>
      <c r="S256" s="10" t="str">
        <f>IFERROR(IF(FORNECEDORES!AE74="","",FORNECEDORES!AE74),"")</f>
        <v/>
      </c>
      <c r="T256" s="10" t="str">
        <f>IFERROR(IF(FORNECEDORES!AG74="","",FORNECEDORES!AG74),"")</f>
        <v/>
      </c>
      <c r="U256" s="11" t="str">
        <f t="shared" si="51"/>
        <v/>
      </c>
      <c r="V256" s="11" t="str">
        <f t="shared" si="52"/>
        <v/>
      </c>
      <c r="W256" s="11" t="str">
        <f t="shared" si="53"/>
        <v/>
      </c>
      <c r="X256" s="11" t="e">
        <f>U256-V256</f>
        <v>#VALUE!</v>
      </c>
      <c r="Y256" s="11" t="e">
        <f t="shared" si="54"/>
        <v>#VALUE!</v>
      </c>
      <c r="Z256" s="12" t="str">
        <f>IFERROR(ROUND(AVERAGEIFS(G256:T256,G256:T256,"&lt;="&amp;Y256,G256:T256,"&gt;="&amp;X256),2),"")</f>
        <v/>
      </c>
      <c r="AA256" s="13" t="str">
        <f t="shared" si="55"/>
        <v/>
      </c>
      <c r="AB256" s="14" t="str">
        <f t="shared" si="56"/>
        <v/>
      </c>
    </row>
    <row r="257" spans="1:28" s="70" customFormat="1" ht="28" customHeight="1">
      <c r="A257" s="9">
        <f>IF(FORNECEDORES!B75="","",FORNECEDORES!B75)</f>
        <v>72</v>
      </c>
      <c r="B257" s="9" t="str">
        <f>IF(FORNECEDORES!C75="","",FORNECEDORES!C75)</f>
        <v/>
      </c>
      <c r="C257" s="24" t="str">
        <f>IF(FORNECEDORES!D75="","",FORNECEDORES!D75)</f>
        <v/>
      </c>
      <c r="D257" s="9" t="str">
        <f>IF(FORNECEDORES!E75="","",FORNECEDORES!E75)</f>
        <v/>
      </c>
      <c r="E257" s="9" t="str">
        <f>IF(FORNECEDORES!F75="","",FORNECEDORES!F75)</f>
        <v/>
      </c>
      <c r="F257" s="9"/>
      <c r="G257" s="10" t="str">
        <f>IFERROR(IF(FORNECEDORES!G75="","",FORNECEDORES!G75),"")</f>
        <v/>
      </c>
      <c r="H257" s="10" t="str">
        <f>IFERROR(IF(FORNECEDORES!I75="","",FORNECEDORES!I75),"")</f>
        <v/>
      </c>
      <c r="I257" s="10" t="str">
        <f>IFERROR(IF(FORNECEDORES!K75="","",FORNECEDORES!K75),"")</f>
        <v/>
      </c>
      <c r="J257" s="10" t="str">
        <f>IFERROR(IF(FORNECEDORES!M75="","",FORNECEDORES!M75),"")</f>
        <v/>
      </c>
      <c r="K257" s="10" t="str">
        <f>IFERROR(IF(FORNECEDORES!O75="","",FORNECEDORES!O75),"")</f>
        <v/>
      </c>
      <c r="L257" s="10" t="str">
        <f>IFERROR(IF(FORNECEDORES!Q75="","",FORNECEDORES!Q75),"")</f>
        <v/>
      </c>
      <c r="M257" s="10" t="str">
        <f>IFERROR(IF(FORNECEDORES!S75="","",FORNECEDORES!S75),"")</f>
        <v/>
      </c>
      <c r="N257" s="10" t="str">
        <f>IFERROR(IF(FORNECEDORES!U75="","",FORNECEDORES!U75),"")</f>
        <v/>
      </c>
      <c r="O257" s="10" t="str">
        <f>IFERROR(IF(FORNECEDORES!W75="","",FORNECEDORES!W75),"")</f>
        <v/>
      </c>
      <c r="P257" s="10" t="str">
        <f>IFERROR(IF(FORNECEDORES!Y75="","",FORNECEDORES!Y75),"")</f>
        <v/>
      </c>
      <c r="Q257" s="10" t="str">
        <f>IFERROR(IF(FORNECEDORES!AA75="","",FORNECEDORES!AA75),"")</f>
        <v/>
      </c>
      <c r="R257" s="10" t="str">
        <f>IFERROR(IF(FORNECEDORES!AC75="","",FORNECEDORES!AC75),"")</f>
        <v/>
      </c>
      <c r="S257" s="10" t="str">
        <f>IFERROR(IF(FORNECEDORES!AE75="","",FORNECEDORES!AE75),"")</f>
        <v/>
      </c>
      <c r="T257" s="10" t="str">
        <f>IFERROR(IF(FORNECEDORES!AG75="","",FORNECEDORES!AG75),"")</f>
        <v/>
      </c>
      <c r="U257" s="11" t="str">
        <f t="shared" si="51"/>
        <v/>
      </c>
      <c r="V257" s="11" t="str">
        <f t="shared" si="52"/>
        <v/>
      </c>
      <c r="W257" s="11" t="str">
        <f t="shared" si="53"/>
        <v/>
      </c>
      <c r="X257" s="11" t="e">
        <f t="shared" ref="X257:X315" si="59">U257-V257</f>
        <v>#VALUE!</v>
      </c>
      <c r="Y257" s="11" t="e">
        <f t="shared" si="54"/>
        <v>#VALUE!</v>
      </c>
      <c r="Z257" s="12" t="str">
        <f t="shared" ref="Z257:Z315" si="60">IFERROR(ROUND(AVERAGEIFS(G257:T257,G257:T257,"&lt;="&amp;Y257,G257:T257,"&gt;="&amp;X257),2),"")</f>
        <v/>
      </c>
      <c r="AA257" s="13" t="str">
        <f t="shared" si="55"/>
        <v/>
      </c>
      <c r="AB257" s="14" t="str">
        <f t="shared" si="56"/>
        <v/>
      </c>
    </row>
    <row r="258" spans="1:28" s="70" customFormat="1" ht="28" customHeight="1">
      <c r="A258" s="9">
        <f>IF(FORNECEDORES!B76="","",FORNECEDORES!B76)</f>
        <v>73</v>
      </c>
      <c r="B258" s="9" t="str">
        <f>IF(FORNECEDORES!C76="","",FORNECEDORES!C76)</f>
        <v/>
      </c>
      <c r="C258" s="24" t="str">
        <f>IF(FORNECEDORES!D76="","",FORNECEDORES!D76)</f>
        <v/>
      </c>
      <c r="D258" s="9" t="str">
        <f>IF(FORNECEDORES!E76="","",FORNECEDORES!E76)</f>
        <v/>
      </c>
      <c r="E258" s="9" t="str">
        <f>IF(FORNECEDORES!F76="","",FORNECEDORES!F76)</f>
        <v/>
      </c>
      <c r="F258" s="9"/>
      <c r="G258" s="10" t="str">
        <f>IFERROR(IF(FORNECEDORES!G76="","",FORNECEDORES!G76),"")</f>
        <v/>
      </c>
      <c r="H258" s="10" t="str">
        <f>IFERROR(IF(FORNECEDORES!I76="","",FORNECEDORES!I76),"")</f>
        <v/>
      </c>
      <c r="I258" s="10" t="str">
        <f>IFERROR(IF(FORNECEDORES!K76="","",FORNECEDORES!K76),"")</f>
        <v/>
      </c>
      <c r="J258" s="10" t="str">
        <f>IFERROR(IF(FORNECEDORES!M76="","",FORNECEDORES!M76),"")</f>
        <v/>
      </c>
      <c r="K258" s="10" t="str">
        <f>IFERROR(IF(FORNECEDORES!O76="","",FORNECEDORES!O76),"")</f>
        <v/>
      </c>
      <c r="L258" s="10" t="str">
        <f>IFERROR(IF(FORNECEDORES!Q76="","",FORNECEDORES!Q76),"")</f>
        <v/>
      </c>
      <c r="M258" s="10" t="str">
        <f>IFERROR(IF(FORNECEDORES!S76="","",FORNECEDORES!S76),"")</f>
        <v/>
      </c>
      <c r="N258" s="10" t="str">
        <f>IFERROR(IF(FORNECEDORES!U76="","",FORNECEDORES!U76),"")</f>
        <v/>
      </c>
      <c r="O258" s="10" t="str">
        <f>IFERROR(IF(FORNECEDORES!W76="","",FORNECEDORES!W76),"")</f>
        <v/>
      </c>
      <c r="P258" s="10" t="str">
        <f>IFERROR(IF(FORNECEDORES!Y76="","",FORNECEDORES!Y76),"")</f>
        <v/>
      </c>
      <c r="Q258" s="10" t="str">
        <f>IFERROR(IF(FORNECEDORES!AA76="","",FORNECEDORES!AA76),"")</f>
        <v/>
      </c>
      <c r="R258" s="10" t="str">
        <f>IFERROR(IF(FORNECEDORES!AC76="","",FORNECEDORES!AC76),"")</f>
        <v/>
      </c>
      <c r="S258" s="10" t="str">
        <f>IFERROR(IF(FORNECEDORES!AE76="","",FORNECEDORES!AE76),"")</f>
        <v/>
      </c>
      <c r="T258" s="10" t="str">
        <f>IFERROR(IF(FORNECEDORES!AG76="","",FORNECEDORES!AG76),"")</f>
        <v/>
      </c>
      <c r="U258" s="11" t="str">
        <f t="shared" si="51"/>
        <v/>
      </c>
      <c r="V258" s="11" t="str">
        <f t="shared" si="52"/>
        <v/>
      </c>
      <c r="W258" s="11" t="str">
        <f t="shared" si="53"/>
        <v/>
      </c>
      <c r="X258" s="11" t="e">
        <f t="shared" si="59"/>
        <v>#VALUE!</v>
      </c>
      <c r="Y258" s="11" t="e">
        <f t="shared" si="54"/>
        <v>#VALUE!</v>
      </c>
      <c r="Z258" s="12" t="str">
        <f t="shared" si="60"/>
        <v/>
      </c>
      <c r="AA258" s="13" t="str">
        <f t="shared" si="55"/>
        <v/>
      </c>
      <c r="AB258" s="14" t="str">
        <f t="shared" si="56"/>
        <v/>
      </c>
    </row>
    <row r="259" spans="1:28" s="70" customFormat="1" ht="28" customHeight="1">
      <c r="A259" s="9">
        <f>IF(FORNECEDORES!B77="","",FORNECEDORES!B77)</f>
        <v>74</v>
      </c>
      <c r="B259" s="9" t="str">
        <f>IF(FORNECEDORES!C77="","",FORNECEDORES!C77)</f>
        <v/>
      </c>
      <c r="C259" s="24" t="str">
        <f>IF(FORNECEDORES!D77="","",FORNECEDORES!D77)</f>
        <v/>
      </c>
      <c r="D259" s="9" t="str">
        <f>IF(FORNECEDORES!E77="","",FORNECEDORES!E77)</f>
        <v/>
      </c>
      <c r="E259" s="9" t="str">
        <f>IF(FORNECEDORES!F77="","",FORNECEDORES!F77)</f>
        <v/>
      </c>
      <c r="F259" s="9"/>
      <c r="G259" s="10" t="str">
        <f>IFERROR(IF(FORNECEDORES!G77="","",FORNECEDORES!G77),"")</f>
        <v/>
      </c>
      <c r="H259" s="10" t="str">
        <f>IFERROR(IF(FORNECEDORES!I77="","",FORNECEDORES!I77),"")</f>
        <v/>
      </c>
      <c r="I259" s="10" t="str">
        <f>IFERROR(IF(FORNECEDORES!K77="","",FORNECEDORES!K77),"")</f>
        <v/>
      </c>
      <c r="J259" s="10" t="str">
        <f>IFERROR(IF(FORNECEDORES!M77="","",FORNECEDORES!M77),"")</f>
        <v/>
      </c>
      <c r="K259" s="10" t="str">
        <f>IFERROR(IF(FORNECEDORES!O77="","",FORNECEDORES!O77),"")</f>
        <v/>
      </c>
      <c r="L259" s="10" t="str">
        <f>IFERROR(IF(FORNECEDORES!Q77="","",FORNECEDORES!Q77),"")</f>
        <v/>
      </c>
      <c r="M259" s="10" t="str">
        <f>IFERROR(IF(FORNECEDORES!S77="","",FORNECEDORES!S77),"")</f>
        <v/>
      </c>
      <c r="N259" s="10" t="str">
        <f>IFERROR(IF(FORNECEDORES!U77="","",FORNECEDORES!U77),"")</f>
        <v/>
      </c>
      <c r="O259" s="10" t="str">
        <f>IFERROR(IF(FORNECEDORES!W77="","",FORNECEDORES!W77),"")</f>
        <v/>
      </c>
      <c r="P259" s="10" t="str">
        <f>IFERROR(IF(FORNECEDORES!Y77="","",FORNECEDORES!Y77),"")</f>
        <v/>
      </c>
      <c r="Q259" s="10" t="str">
        <f>IFERROR(IF(FORNECEDORES!AA77="","",FORNECEDORES!AA77),"")</f>
        <v/>
      </c>
      <c r="R259" s="10" t="str">
        <f>IFERROR(IF(FORNECEDORES!AC77="","",FORNECEDORES!AC77),"")</f>
        <v/>
      </c>
      <c r="S259" s="10" t="str">
        <f>IFERROR(IF(FORNECEDORES!AE77="","",FORNECEDORES!AE77),"")</f>
        <v/>
      </c>
      <c r="T259" s="10" t="str">
        <f>IFERROR(IF(FORNECEDORES!AG77="","",FORNECEDORES!AG77),"")</f>
        <v/>
      </c>
      <c r="U259" s="11" t="str">
        <f t="shared" si="51"/>
        <v/>
      </c>
      <c r="V259" s="11" t="str">
        <f t="shared" si="52"/>
        <v/>
      </c>
      <c r="W259" s="11" t="str">
        <f t="shared" si="53"/>
        <v/>
      </c>
      <c r="X259" s="11" t="e">
        <f t="shared" si="59"/>
        <v>#VALUE!</v>
      </c>
      <c r="Y259" s="11" t="e">
        <f t="shared" si="54"/>
        <v>#VALUE!</v>
      </c>
      <c r="Z259" s="12" t="str">
        <f t="shared" si="60"/>
        <v/>
      </c>
      <c r="AA259" s="13" t="str">
        <f t="shared" si="55"/>
        <v/>
      </c>
      <c r="AB259" s="14" t="str">
        <f t="shared" si="56"/>
        <v/>
      </c>
    </row>
    <row r="260" spans="1:28" s="70" customFormat="1" ht="28" customHeight="1">
      <c r="A260" s="9">
        <f>IF(FORNECEDORES!B78="","",FORNECEDORES!B78)</f>
        <v>75</v>
      </c>
      <c r="B260" s="9" t="str">
        <f>IF(FORNECEDORES!C78="","",FORNECEDORES!C78)</f>
        <v/>
      </c>
      <c r="C260" s="24" t="str">
        <f>IF(FORNECEDORES!D78="","",FORNECEDORES!D78)</f>
        <v/>
      </c>
      <c r="D260" s="9" t="str">
        <f>IF(FORNECEDORES!E78="","",FORNECEDORES!E78)</f>
        <v/>
      </c>
      <c r="E260" s="9" t="str">
        <f>IF(FORNECEDORES!F78="","",FORNECEDORES!F78)</f>
        <v/>
      </c>
      <c r="F260" s="9"/>
      <c r="G260" s="10" t="str">
        <f>IFERROR(IF(FORNECEDORES!G78="","",FORNECEDORES!G78),"")</f>
        <v/>
      </c>
      <c r="H260" s="10" t="str">
        <f>IFERROR(IF(FORNECEDORES!I78="","",FORNECEDORES!I78),"")</f>
        <v/>
      </c>
      <c r="I260" s="10" t="str">
        <f>IFERROR(IF(FORNECEDORES!K78="","",FORNECEDORES!K78),"")</f>
        <v/>
      </c>
      <c r="J260" s="10" t="str">
        <f>IFERROR(IF(FORNECEDORES!M78="","",FORNECEDORES!M78),"")</f>
        <v/>
      </c>
      <c r="K260" s="10" t="str">
        <f>IFERROR(IF(FORNECEDORES!O78="","",FORNECEDORES!O78),"")</f>
        <v/>
      </c>
      <c r="L260" s="10" t="str">
        <f>IFERROR(IF(FORNECEDORES!Q78="","",FORNECEDORES!Q78),"")</f>
        <v/>
      </c>
      <c r="M260" s="10" t="str">
        <f>IFERROR(IF(FORNECEDORES!S78="","",FORNECEDORES!S78),"")</f>
        <v/>
      </c>
      <c r="N260" s="10" t="str">
        <f>IFERROR(IF(FORNECEDORES!U78="","",FORNECEDORES!U78),"")</f>
        <v/>
      </c>
      <c r="O260" s="10" t="str">
        <f>IFERROR(IF(FORNECEDORES!W78="","",FORNECEDORES!W78),"")</f>
        <v/>
      </c>
      <c r="P260" s="10" t="str">
        <f>IFERROR(IF(FORNECEDORES!Y78="","",FORNECEDORES!Y78),"")</f>
        <v/>
      </c>
      <c r="Q260" s="10" t="str">
        <f>IFERROR(IF(FORNECEDORES!AA78="","",FORNECEDORES!AA78),"")</f>
        <v/>
      </c>
      <c r="R260" s="10" t="str">
        <f>IFERROR(IF(FORNECEDORES!AC78="","",FORNECEDORES!AC78),"")</f>
        <v/>
      </c>
      <c r="S260" s="10" t="str">
        <f>IFERROR(IF(FORNECEDORES!AE78="","",FORNECEDORES!AE78),"")</f>
        <v/>
      </c>
      <c r="T260" s="10" t="str">
        <f>IFERROR(IF(FORNECEDORES!AG78="","",FORNECEDORES!AG78),"")</f>
        <v/>
      </c>
      <c r="U260" s="11" t="str">
        <f t="shared" si="51"/>
        <v/>
      </c>
      <c r="V260" s="11" t="str">
        <f t="shared" si="52"/>
        <v/>
      </c>
      <c r="W260" s="11" t="str">
        <f t="shared" si="53"/>
        <v/>
      </c>
      <c r="X260" s="11" t="e">
        <f t="shared" si="59"/>
        <v>#VALUE!</v>
      </c>
      <c r="Y260" s="11" t="e">
        <f t="shared" si="54"/>
        <v>#VALUE!</v>
      </c>
      <c r="Z260" s="12" t="str">
        <f t="shared" si="60"/>
        <v/>
      </c>
      <c r="AA260" s="13" t="str">
        <f t="shared" si="55"/>
        <v/>
      </c>
      <c r="AB260" s="14" t="str">
        <f t="shared" si="56"/>
        <v/>
      </c>
    </row>
    <row r="261" spans="1:28" s="70" customFormat="1" ht="28" customHeight="1">
      <c r="A261" s="9">
        <f>IF(FORNECEDORES!B79="","",FORNECEDORES!B79)</f>
        <v>76</v>
      </c>
      <c r="B261" s="9" t="str">
        <f>IF(FORNECEDORES!C79="","",FORNECEDORES!C79)</f>
        <v/>
      </c>
      <c r="C261" s="24" t="str">
        <f>IF(FORNECEDORES!D79="","",FORNECEDORES!D79)</f>
        <v/>
      </c>
      <c r="D261" s="9" t="str">
        <f>IF(FORNECEDORES!E79="","",FORNECEDORES!E79)</f>
        <v/>
      </c>
      <c r="E261" s="9" t="str">
        <f>IF(FORNECEDORES!F79="","",FORNECEDORES!F79)</f>
        <v/>
      </c>
      <c r="F261" s="9"/>
      <c r="G261" s="10" t="str">
        <f>IFERROR(IF(FORNECEDORES!G79="","",FORNECEDORES!G79),"")</f>
        <v/>
      </c>
      <c r="H261" s="10" t="str">
        <f>IFERROR(IF(FORNECEDORES!I79="","",FORNECEDORES!I79),"")</f>
        <v/>
      </c>
      <c r="I261" s="10" t="str">
        <f>IFERROR(IF(FORNECEDORES!K79="","",FORNECEDORES!K79),"")</f>
        <v/>
      </c>
      <c r="J261" s="10" t="str">
        <f>IFERROR(IF(FORNECEDORES!M79="","",FORNECEDORES!M79),"")</f>
        <v/>
      </c>
      <c r="K261" s="10" t="str">
        <f>IFERROR(IF(FORNECEDORES!O79="","",FORNECEDORES!O79),"")</f>
        <v/>
      </c>
      <c r="L261" s="10" t="str">
        <f>IFERROR(IF(FORNECEDORES!Q79="","",FORNECEDORES!Q79),"")</f>
        <v/>
      </c>
      <c r="M261" s="10" t="str">
        <f>IFERROR(IF(FORNECEDORES!S79="","",FORNECEDORES!S79),"")</f>
        <v/>
      </c>
      <c r="N261" s="10" t="str">
        <f>IFERROR(IF(FORNECEDORES!U79="","",FORNECEDORES!U79),"")</f>
        <v/>
      </c>
      <c r="O261" s="10" t="str">
        <f>IFERROR(IF(FORNECEDORES!W79="","",FORNECEDORES!W79),"")</f>
        <v/>
      </c>
      <c r="P261" s="10" t="str">
        <f>IFERROR(IF(FORNECEDORES!Y79="","",FORNECEDORES!Y79),"")</f>
        <v/>
      </c>
      <c r="Q261" s="10" t="str">
        <f>IFERROR(IF(FORNECEDORES!AA79="","",FORNECEDORES!AA79),"")</f>
        <v/>
      </c>
      <c r="R261" s="10" t="str">
        <f>IFERROR(IF(FORNECEDORES!AC79="","",FORNECEDORES!AC79),"")</f>
        <v/>
      </c>
      <c r="S261" s="10" t="str">
        <f>IFERROR(IF(FORNECEDORES!AE79="","",FORNECEDORES!AE79),"")</f>
        <v/>
      </c>
      <c r="T261" s="10" t="str">
        <f>IFERROR(IF(FORNECEDORES!AG79="","",FORNECEDORES!AG79),"")</f>
        <v/>
      </c>
      <c r="U261" s="11" t="str">
        <f t="shared" si="51"/>
        <v/>
      </c>
      <c r="V261" s="11" t="str">
        <f t="shared" si="52"/>
        <v/>
      </c>
      <c r="W261" s="11" t="str">
        <f t="shared" si="53"/>
        <v/>
      </c>
      <c r="X261" s="11" t="e">
        <f t="shared" si="59"/>
        <v>#VALUE!</v>
      </c>
      <c r="Y261" s="11" t="e">
        <f t="shared" si="54"/>
        <v>#VALUE!</v>
      </c>
      <c r="Z261" s="12" t="str">
        <f t="shared" si="60"/>
        <v/>
      </c>
      <c r="AA261" s="13" t="str">
        <f t="shared" si="55"/>
        <v/>
      </c>
      <c r="AB261" s="14" t="str">
        <f t="shared" si="56"/>
        <v/>
      </c>
    </row>
    <row r="262" spans="1:28" s="70" customFormat="1" ht="28" customHeight="1">
      <c r="A262" s="9">
        <f>IF(FORNECEDORES!B80="","",FORNECEDORES!B80)</f>
        <v>77</v>
      </c>
      <c r="B262" s="9" t="str">
        <f>IF(FORNECEDORES!C80="","",FORNECEDORES!C80)</f>
        <v/>
      </c>
      <c r="C262" s="24" t="str">
        <f>IF(FORNECEDORES!D80="","",FORNECEDORES!D80)</f>
        <v/>
      </c>
      <c r="D262" s="9" t="str">
        <f>IF(FORNECEDORES!E80="","",FORNECEDORES!E80)</f>
        <v/>
      </c>
      <c r="E262" s="9" t="str">
        <f>IF(FORNECEDORES!F80="","",FORNECEDORES!F80)</f>
        <v/>
      </c>
      <c r="F262" s="9"/>
      <c r="G262" s="10" t="str">
        <f>IFERROR(IF(FORNECEDORES!G80="","",FORNECEDORES!G80),"")</f>
        <v/>
      </c>
      <c r="H262" s="10" t="str">
        <f>IFERROR(IF(FORNECEDORES!I80="","",FORNECEDORES!I80),"")</f>
        <v/>
      </c>
      <c r="I262" s="10" t="str">
        <f>IFERROR(IF(FORNECEDORES!K80="","",FORNECEDORES!K80),"")</f>
        <v/>
      </c>
      <c r="J262" s="10" t="str">
        <f>IFERROR(IF(FORNECEDORES!M80="","",FORNECEDORES!M80),"")</f>
        <v/>
      </c>
      <c r="K262" s="10" t="str">
        <f>IFERROR(IF(FORNECEDORES!O80="","",FORNECEDORES!O80),"")</f>
        <v/>
      </c>
      <c r="L262" s="10" t="str">
        <f>IFERROR(IF(FORNECEDORES!Q80="","",FORNECEDORES!Q80),"")</f>
        <v/>
      </c>
      <c r="M262" s="10" t="str">
        <f>IFERROR(IF(FORNECEDORES!S80="","",FORNECEDORES!S80),"")</f>
        <v/>
      </c>
      <c r="N262" s="10" t="str">
        <f>IFERROR(IF(FORNECEDORES!U80="","",FORNECEDORES!U80),"")</f>
        <v/>
      </c>
      <c r="O262" s="10" t="str">
        <f>IFERROR(IF(FORNECEDORES!W80="","",FORNECEDORES!W80),"")</f>
        <v/>
      </c>
      <c r="P262" s="10" t="str">
        <f>IFERROR(IF(FORNECEDORES!Y80="","",FORNECEDORES!Y80),"")</f>
        <v/>
      </c>
      <c r="Q262" s="10" t="str">
        <f>IFERROR(IF(FORNECEDORES!AA80="","",FORNECEDORES!AA80),"")</f>
        <v/>
      </c>
      <c r="R262" s="10" t="str">
        <f>IFERROR(IF(FORNECEDORES!AC80="","",FORNECEDORES!AC80),"")</f>
        <v/>
      </c>
      <c r="S262" s="10" t="str">
        <f>IFERROR(IF(FORNECEDORES!AE80="","",FORNECEDORES!AE80),"")</f>
        <v/>
      </c>
      <c r="T262" s="10" t="str">
        <f>IFERROR(IF(FORNECEDORES!AG80="","",FORNECEDORES!AG80),"")</f>
        <v/>
      </c>
      <c r="U262" s="11" t="str">
        <f t="shared" si="51"/>
        <v/>
      </c>
      <c r="V262" s="11" t="str">
        <f t="shared" si="52"/>
        <v/>
      </c>
      <c r="W262" s="11" t="str">
        <f t="shared" si="53"/>
        <v/>
      </c>
      <c r="X262" s="11" t="e">
        <f t="shared" si="59"/>
        <v>#VALUE!</v>
      </c>
      <c r="Y262" s="11" t="e">
        <f t="shared" si="54"/>
        <v>#VALUE!</v>
      </c>
      <c r="Z262" s="12" t="str">
        <f t="shared" si="60"/>
        <v/>
      </c>
      <c r="AA262" s="13" t="str">
        <f t="shared" si="55"/>
        <v/>
      </c>
      <c r="AB262" s="14" t="str">
        <f t="shared" si="56"/>
        <v/>
      </c>
    </row>
    <row r="263" spans="1:28" s="70" customFormat="1" ht="28" customHeight="1">
      <c r="A263" s="9">
        <f>IF(FORNECEDORES!B81="","",FORNECEDORES!B81)</f>
        <v>78</v>
      </c>
      <c r="B263" s="9" t="str">
        <f>IF(FORNECEDORES!C81="","",FORNECEDORES!C81)</f>
        <v/>
      </c>
      <c r="C263" s="24" t="str">
        <f>IF(FORNECEDORES!D81="","",FORNECEDORES!D81)</f>
        <v/>
      </c>
      <c r="D263" s="9" t="str">
        <f>IF(FORNECEDORES!E81="","",FORNECEDORES!E81)</f>
        <v/>
      </c>
      <c r="E263" s="9" t="str">
        <f>IF(FORNECEDORES!F81="","",FORNECEDORES!F81)</f>
        <v/>
      </c>
      <c r="F263" s="9"/>
      <c r="G263" s="10" t="str">
        <f>IFERROR(IF(FORNECEDORES!G81="","",FORNECEDORES!G81),"")</f>
        <v/>
      </c>
      <c r="H263" s="10" t="str">
        <f>IFERROR(IF(FORNECEDORES!I81="","",FORNECEDORES!I81),"")</f>
        <v/>
      </c>
      <c r="I263" s="10" t="str">
        <f>IFERROR(IF(FORNECEDORES!K81="","",FORNECEDORES!K81),"")</f>
        <v/>
      </c>
      <c r="J263" s="10" t="str">
        <f>IFERROR(IF(FORNECEDORES!M81="","",FORNECEDORES!M81),"")</f>
        <v/>
      </c>
      <c r="K263" s="10" t="str">
        <f>IFERROR(IF(FORNECEDORES!O81="","",FORNECEDORES!O81),"")</f>
        <v/>
      </c>
      <c r="L263" s="10" t="str">
        <f>IFERROR(IF(FORNECEDORES!Q81="","",FORNECEDORES!Q81),"")</f>
        <v/>
      </c>
      <c r="M263" s="10" t="str">
        <f>IFERROR(IF(FORNECEDORES!S81="","",FORNECEDORES!S81),"")</f>
        <v/>
      </c>
      <c r="N263" s="10" t="str">
        <f>IFERROR(IF(FORNECEDORES!U81="","",FORNECEDORES!U81),"")</f>
        <v/>
      </c>
      <c r="O263" s="10" t="str">
        <f>IFERROR(IF(FORNECEDORES!W81="","",FORNECEDORES!W81),"")</f>
        <v/>
      </c>
      <c r="P263" s="10" t="str">
        <f>IFERROR(IF(FORNECEDORES!Y81="","",FORNECEDORES!Y81),"")</f>
        <v/>
      </c>
      <c r="Q263" s="10" t="str">
        <f>IFERROR(IF(FORNECEDORES!AA81="","",FORNECEDORES!AA81),"")</f>
        <v/>
      </c>
      <c r="R263" s="10" t="str">
        <f>IFERROR(IF(FORNECEDORES!AC81="","",FORNECEDORES!AC81),"")</f>
        <v/>
      </c>
      <c r="S263" s="10" t="str">
        <f>IFERROR(IF(FORNECEDORES!AE81="","",FORNECEDORES!AE81),"")</f>
        <v/>
      </c>
      <c r="T263" s="10" t="str">
        <f>IFERROR(IF(FORNECEDORES!AG81="","",FORNECEDORES!AG81),"")</f>
        <v/>
      </c>
      <c r="U263" s="11" t="str">
        <f t="shared" si="51"/>
        <v/>
      </c>
      <c r="V263" s="11" t="str">
        <f t="shared" si="52"/>
        <v/>
      </c>
      <c r="W263" s="11" t="str">
        <f t="shared" si="53"/>
        <v/>
      </c>
      <c r="X263" s="11" t="e">
        <f t="shared" si="59"/>
        <v>#VALUE!</v>
      </c>
      <c r="Y263" s="11" t="e">
        <f t="shared" si="54"/>
        <v>#VALUE!</v>
      </c>
      <c r="Z263" s="12" t="str">
        <f t="shared" si="60"/>
        <v/>
      </c>
      <c r="AA263" s="13" t="str">
        <f t="shared" si="55"/>
        <v/>
      </c>
      <c r="AB263" s="14" t="str">
        <f t="shared" si="56"/>
        <v/>
      </c>
    </row>
    <row r="264" spans="1:28" s="70" customFormat="1" ht="28" customHeight="1">
      <c r="A264" s="9">
        <f>IF(FORNECEDORES!B82="","",FORNECEDORES!B82)</f>
        <v>79</v>
      </c>
      <c r="B264" s="9" t="str">
        <f>IF(FORNECEDORES!C82="","",FORNECEDORES!C82)</f>
        <v/>
      </c>
      <c r="C264" s="24" t="str">
        <f>IF(FORNECEDORES!D82="","",FORNECEDORES!D82)</f>
        <v/>
      </c>
      <c r="D264" s="9" t="str">
        <f>IF(FORNECEDORES!E82="","",FORNECEDORES!E82)</f>
        <v/>
      </c>
      <c r="E264" s="9" t="str">
        <f>IF(FORNECEDORES!F82="","",FORNECEDORES!F82)</f>
        <v/>
      </c>
      <c r="F264" s="9"/>
      <c r="G264" s="10" t="str">
        <f>IFERROR(IF(FORNECEDORES!G82="","",FORNECEDORES!G82),"")</f>
        <v/>
      </c>
      <c r="H264" s="10" t="str">
        <f>IFERROR(IF(FORNECEDORES!I82="","",FORNECEDORES!I82),"")</f>
        <v/>
      </c>
      <c r="I264" s="10" t="str">
        <f>IFERROR(IF(FORNECEDORES!K82="","",FORNECEDORES!K82),"")</f>
        <v/>
      </c>
      <c r="J264" s="10" t="str">
        <f>IFERROR(IF(FORNECEDORES!M82="","",FORNECEDORES!M82),"")</f>
        <v/>
      </c>
      <c r="K264" s="10" t="str">
        <f>IFERROR(IF(FORNECEDORES!O82="","",FORNECEDORES!O82),"")</f>
        <v/>
      </c>
      <c r="L264" s="10" t="str">
        <f>IFERROR(IF(FORNECEDORES!Q82="","",FORNECEDORES!Q82),"")</f>
        <v/>
      </c>
      <c r="M264" s="10" t="str">
        <f>IFERROR(IF(FORNECEDORES!S82="","",FORNECEDORES!S82),"")</f>
        <v/>
      </c>
      <c r="N264" s="10" t="str">
        <f>IFERROR(IF(FORNECEDORES!U82="","",FORNECEDORES!U82),"")</f>
        <v/>
      </c>
      <c r="O264" s="10" t="str">
        <f>IFERROR(IF(FORNECEDORES!W82="","",FORNECEDORES!W82),"")</f>
        <v/>
      </c>
      <c r="P264" s="10" t="str">
        <f>IFERROR(IF(FORNECEDORES!Y82="","",FORNECEDORES!Y82),"")</f>
        <v/>
      </c>
      <c r="Q264" s="10" t="str">
        <f>IFERROR(IF(FORNECEDORES!AA82="","",FORNECEDORES!AA82),"")</f>
        <v/>
      </c>
      <c r="R264" s="10" t="str">
        <f>IFERROR(IF(FORNECEDORES!AC82="","",FORNECEDORES!AC82),"")</f>
        <v/>
      </c>
      <c r="S264" s="10" t="str">
        <f>IFERROR(IF(FORNECEDORES!AE82="","",FORNECEDORES!AE82),"")</f>
        <v/>
      </c>
      <c r="T264" s="10" t="str">
        <f>IFERROR(IF(FORNECEDORES!AG82="","",FORNECEDORES!AG82),"")</f>
        <v/>
      </c>
      <c r="U264" s="11" t="str">
        <f t="shared" si="51"/>
        <v/>
      </c>
      <c r="V264" s="11" t="str">
        <f t="shared" si="52"/>
        <v/>
      </c>
      <c r="W264" s="11" t="str">
        <f t="shared" si="53"/>
        <v/>
      </c>
      <c r="X264" s="11" t="e">
        <f t="shared" si="59"/>
        <v>#VALUE!</v>
      </c>
      <c r="Y264" s="11" t="e">
        <f t="shared" si="54"/>
        <v>#VALUE!</v>
      </c>
      <c r="Z264" s="12" t="str">
        <f t="shared" si="60"/>
        <v/>
      </c>
      <c r="AA264" s="13" t="str">
        <f t="shared" si="55"/>
        <v/>
      </c>
      <c r="AB264" s="14" t="str">
        <f t="shared" si="56"/>
        <v/>
      </c>
    </row>
    <row r="265" spans="1:28" s="70" customFormat="1" ht="28" customHeight="1">
      <c r="A265" s="9">
        <f>IF(FORNECEDORES!B83="","",FORNECEDORES!B83)</f>
        <v>80</v>
      </c>
      <c r="B265" s="9" t="str">
        <f>IF(FORNECEDORES!C83="","",FORNECEDORES!C83)</f>
        <v/>
      </c>
      <c r="C265" s="24" t="str">
        <f>IF(FORNECEDORES!D83="","",FORNECEDORES!D83)</f>
        <v/>
      </c>
      <c r="D265" s="9" t="str">
        <f>IF(FORNECEDORES!E83="","",FORNECEDORES!E83)</f>
        <v/>
      </c>
      <c r="E265" s="9" t="str">
        <f>IF(FORNECEDORES!F83="","",FORNECEDORES!F83)</f>
        <v/>
      </c>
      <c r="F265" s="9"/>
      <c r="G265" s="10" t="str">
        <f>IFERROR(IF(FORNECEDORES!G83="","",FORNECEDORES!G83),"")</f>
        <v/>
      </c>
      <c r="H265" s="10" t="str">
        <f>IFERROR(IF(FORNECEDORES!I83="","",FORNECEDORES!I83),"")</f>
        <v/>
      </c>
      <c r="I265" s="10" t="str">
        <f>IFERROR(IF(FORNECEDORES!K83="","",FORNECEDORES!K83),"")</f>
        <v/>
      </c>
      <c r="J265" s="10" t="str">
        <f>IFERROR(IF(FORNECEDORES!M83="","",FORNECEDORES!M83),"")</f>
        <v/>
      </c>
      <c r="K265" s="10" t="str">
        <f>IFERROR(IF(FORNECEDORES!O83="","",FORNECEDORES!O83),"")</f>
        <v/>
      </c>
      <c r="L265" s="10" t="str">
        <f>IFERROR(IF(FORNECEDORES!Q83="","",FORNECEDORES!Q83),"")</f>
        <v/>
      </c>
      <c r="M265" s="10" t="str">
        <f>IFERROR(IF(FORNECEDORES!S83="","",FORNECEDORES!S83),"")</f>
        <v/>
      </c>
      <c r="N265" s="10" t="str">
        <f>IFERROR(IF(FORNECEDORES!U83="","",FORNECEDORES!U83),"")</f>
        <v/>
      </c>
      <c r="O265" s="10" t="str">
        <f>IFERROR(IF(FORNECEDORES!W83="","",FORNECEDORES!W83),"")</f>
        <v/>
      </c>
      <c r="P265" s="10" t="str">
        <f>IFERROR(IF(FORNECEDORES!Y83="","",FORNECEDORES!Y83),"")</f>
        <v/>
      </c>
      <c r="Q265" s="10" t="str">
        <f>IFERROR(IF(FORNECEDORES!AA83="","",FORNECEDORES!AA83),"")</f>
        <v/>
      </c>
      <c r="R265" s="10" t="str">
        <f>IFERROR(IF(FORNECEDORES!AC83="","",FORNECEDORES!AC83),"")</f>
        <v/>
      </c>
      <c r="S265" s="10" t="str">
        <f>IFERROR(IF(FORNECEDORES!AE83="","",FORNECEDORES!AE83),"")</f>
        <v/>
      </c>
      <c r="T265" s="10" t="str">
        <f>IFERROR(IF(FORNECEDORES!AG83="","",FORNECEDORES!AG83),"")</f>
        <v/>
      </c>
      <c r="U265" s="11" t="str">
        <f t="shared" si="51"/>
        <v/>
      </c>
      <c r="V265" s="11" t="str">
        <f t="shared" si="52"/>
        <v/>
      </c>
      <c r="W265" s="11" t="str">
        <f t="shared" si="53"/>
        <v/>
      </c>
      <c r="X265" s="11" t="e">
        <f t="shared" si="59"/>
        <v>#VALUE!</v>
      </c>
      <c r="Y265" s="11" t="e">
        <f t="shared" si="54"/>
        <v>#VALUE!</v>
      </c>
      <c r="Z265" s="12" t="str">
        <f t="shared" si="60"/>
        <v/>
      </c>
      <c r="AA265" s="13" t="str">
        <f t="shared" si="55"/>
        <v/>
      </c>
      <c r="AB265" s="14" t="str">
        <f t="shared" si="56"/>
        <v/>
      </c>
    </row>
    <row r="266" spans="1:28" s="70" customFormat="1" ht="28" customHeight="1">
      <c r="A266" s="9">
        <f>IF(FORNECEDORES!B84="","",FORNECEDORES!B84)</f>
        <v>81</v>
      </c>
      <c r="B266" s="9" t="str">
        <f>IF(FORNECEDORES!C84="","",FORNECEDORES!C84)</f>
        <v/>
      </c>
      <c r="C266" s="24" t="str">
        <f>IF(FORNECEDORES!D84="","",FORNECEDORES!D84)</f>
        <v/>
      </c>
      <c r="D266" s="9" t="str">
        <f>IF(FORNECEDORES!E84="","",FORNECEDORES!E84)</f>
        <v/>
      </c>
      <c r="E266" s="9" t="str">
        <f>IF(FORNECEDORES!F84="","",FORNECEDORES!F84)</f>
        <v/>
      </c>
      <c r="F266" s="9"/>
      <c r="G266" s="10" t="str">
        <f>IFERROR(IF(FORNECEDORES!G84="","",FORNECEDORES!G84),"")</f>
        <v/>
      </c>
      <c r="H266" s="10" t="str">
        <f>IFERROR(IF(FORNECEDORES!I84="","",FORNECEDORES!I84),"")</f>
        <v/>
      </c>
      <c r="I266" s="10" t="str">
        <f>IFERROR(IF(FORNECEDORES!K84="","",FORNECEDORES!K84),"")</f>
        <v/>
      </c>
      <c r="J266" s="10" t="str">
        <f>IFERROR(IF(FORNECEDORES!M84="","",FORNECEDORES!M84),"")</f>
        <v/>
      </c>
      <c r="K266" s="10" t="str">
        <f>IFERROR(IF(FORNECEDORES!O84="","",FORNECEDORES!O84),"")</f>
        <v/>
      </c>
      <c r="L266" s="10" t="str">
        <f>IFERROR(IF(FORNECEDORES!Q84="","",FORNECEDORES!Q84),"")</f>
        <v/>
      </c>
      <c r="M266" s="10" t="str">
        <f>IFERROR(IF(FORNECEDORES!S84="","",FORNECEDORES!S84),"")</f>
        <v/>
      </c>
      <c r="N266" s="10" t="str">
        <f>IFERROR(IF(FORNECEDORES!U84="","",FORNECEDORES!U84),"")</f>
        <v/>
      </c>
      <c r="O266" s="10" t="str">
        <f>IFERROR(IF(FORNECEDORES!W84="","",FORNECEDORES!W84),"")</f>
        <v/>
      </c>
      <c r="P266" s="10" t="str">
        <f>IFERROR(IF(FORNECEDORES!Y84="","",FORNECEDORES!Y84),"")</f>
        <v/>
      </c>
      <c r="Q266" s="10" t="str">
        <f>IFERROR(IF(FORNECEDORES!AA84="","",FORNECEDORES!AA84),"")</f>
        <v/>
      </c>
      <c r="R266" s="10" t="str">
        <f>IFERROR(IF(FORNECEDORES!AC84="","",FORNECEDORES!AC84),"")</f>
        <v/>
      </c>
      <c r="S266" s="10" t="str">
        <f>IFERROR(IF(FORNECEDORES!AE84="","",FORNECEDORES!AE84),"")</f>
        <v/>
      </c>
      <c r="T266" s="10" t="str">
        <f>IFERROR(IF(FORNECEDORES!AG84="","",FORNECEDORES!AG84),"")</f>
        <v/>
      </c>
      <c r="U266" s="11" t="str">
        <f t="shared" si="51"/>
        <v/>
      </c>
      <c r="V266" s="11" t="str">
        <f t="shared" si="52"/>
        <v/>
      </c>
      <c r="W266" s="11" t="str">
        <f t="shared" si="53"/>
        <v/>
      </c>
      <c r="X266" s="11" t="e">
        <f t="shared" si="59"/>
        <v>#VALUE!</v>
      </c>
      <c r="Y266" s="11" t="e">
        <f t="shared" si="54"/>
        <v>#VALUE!</v>
      </c>
      <c r="Z266" s="12" t="str">
        <f t="shared" si="60"/>
        <v/>
      </c>
      <c r="AA266" s="13" t="str">
        <f t="shared" si="55"/>
        <v/>
      </c>
      <c r="AB266" s="14" t="str">
        <f t="shared" si="56"/>
        <v/>
      </c>
    </row>
    <row r="267" spans="1:28" s="70" customFormat="1" ht="28" customHeight="1">
      <c r="A267" s="9">
        <f>IF(FORNECEDORES!B85="","",FORNECEDORES!B85)</f>
        <v>82</v>
      </c>
      <c r="B267" s="9" t="str">
        <f>IF(FORNECEDORES!C85="","",FORNECEDORES!C85)</f>
        <v/>
      </c>
      <c r="C267" s="24" t="str">
        <f>IF(FORNECEDORES!D85="","",FORNECEDORES!D85)</f>
        <v/>
      </c>
      <c r="D267" s="9" t="str">
        <f>IF(FORNECEDORES!E85="","",FORNECEDORES!E85)</f>
        <v/>
      </c>
      <c r="E267" s="9" t="str">
        <f>IF(FORNECEDORES!F85="","",FORNECEDORES!F85)</f>
        <v/>
      </c>
      <c r="F267" s="9"/>
      <c r="G267" s="10" t="str">
        <f>IFERROR(IF(FORNECEDORES!G85="","",FORNECEDORES!G85),"")</f>
        <v/>
      </c>
      <c r="H267" s="10" t="str">
        <f>IFERROR(IF(FORNECEDORES!I85="","",FORNECEDORES!I85),"")</f>
        <v/>
      </c>
      <c r="I267" s="10" t="str">
        <f>IFERROR(IF(FORNECEDORES!K85="","",FORNECEDORES!K85),"")</f>
        <v/>
      </c>
      <c r="J267" s="10" t="str">
        <f>IFERROR(IF(FORNECEDORES!M85="","",FORNECEDORES!M85),"")</f>
        <v/>
      </c>
      <c r="K267" s="10" t="str">
        <f>IFERROR(IF(FORNECEDORES!O85="","",FORNECEDORES!O85),"")</f>
        <v/>
      </c>
      <c r="L267" s="10" t="str">
        <f>IFERROR(IF(FORNECEDORES!Q85="","",FORNECEDORES!Q85),"")</f>
        <v/>
      </c>
      <c r="M267" s="10" t="str">
        <f>IFERROR(IF(FORNECEDORES!S85="","",FORNECEDORES!S85),"")</f>
        <v/>
      </c>
      <c r="N267" s="10" t="str">
        <f>IFERROR(IF(FORNECEDORES!U85="","",FORNECEDORES!U85),"")</f>
        <v/>
      </c>
      <c r="O267" s="10" t="str">
        <f>IFERROR(IF(FORNECEDORES!W85="","",FORNECEDORES!W85),"")</f>
        <v/>
      </c>
      <c r="P267" s="10" t="str">
        <f>IFERROR(IF(FORNECEDORES!Y85="","",FORNECEDORES!Y85),"")</f>
        <v/>
      </c>
      <c r="Q267" s="10" t="str">
        <f>IFERROR(IF(FORNECEDORES!AA85="","",FORNECEDORES!AA85),"")</f>
        <v/>
      </c>
      <c r="R267" s="10" t="str">
        <f>IFERROR(IF(FORNECEDORES!AC85="","",FORNECEDORES!AC85),"")</f>
        <v/>
      </c>
      <c r="S267" s="10" t="str">
        <f>IFERROR(IF(FORNECEDORES!AE85="","",FORNECEDORES!AE85),"")</f>
        <v/>
      </c>
      <c r="T267" s="10" t="str">
        <f>IFERROR(IF(FORNECEDORES!AG85="","",FORNECEDORES!AG85),"")</f>
        <v/>
      </c>
      <c r="U267" s="11" t="str">
        <f t="shared" si="51"/>
        <v/>
      </c>
      <c r="V267" s="11" t="str">
        <f t="shared" si="52"/>
        <v/>
      </c>
      <c r="W267" s="11" t="str">
        <f t="shared" si="53"/>
        <v/>
      </c>
      <c r="X267" s="11" t="e">
        <f t="shared" si="59"/>
        <v>#VALUE!</v>
      </c>
      <c r="Y267" s="11" t="e">
        <f t="shared" si="54"/>
        <v>#VALUE!</v>
      </c>
      <c r="Z267" s="12" t="str">
        <f t="shared" si="60"/>
        <v/>
      </c>
      <c r="AA267" s="13" t="str">
        <f t="shared" si="55"/>
        <v/>
      </c>
      <c r="AB267" s="14" t="str">
        <f t="shared" si="56"/>
        <v/>
      </c>
    </row>
    <row r="268" spans="1:28" s="70" customFormat="1" ht="28" customHeight="1">
      <c r="A268" s="9">
        <f>IF(FORNECEDORES!B86="","",FORNECEDORES!B86)</f>
        <v>83</v>
      </c>
      <c r="B268" s="9" t="str">
        <f>IF(FORNECEDORES!C86="","",FORNECEDORES!C86)</f>
        <v/>
      </c>
      <c r="C268" s="24" t="str">
        <f>IF(FORNECEDORES!D86="","",FORNECEDORES!D86)</f>
        <v/>
      </c>
      <c r="D268" s="9" t="str">
        <f>IF(FORNECEDORES!E86="","",FORNECEDORES!E86)</f>
        <v/>
      </c>
      <c r="E268" s="9" t="str">
        <f>IF(FORNECEDORES!F86="","",FORNECEDORES!F86)</f>
        <v/>
      </c>
      <c r="F268" s="9"/>
      <c r="G268" s="10" t="str">
        <f>IFERROR(IF(FORNECEDORES!G86="","",FORNECEDORES!G86),"")</f>
        <v/>
      </c>
      <c r="H268" s="10" t="str">
        <f>IFERROR(IF(FORNECEDORES!I86="","",FORNECEDORES!I86),"")</f>
        <v/>
      </c>
      <c r="I268" s="10" t="str">
        <f>IFERROR(IF(FORNECEDORES!K86="","",FORNECEDORES!K86),"")</f>
        <v/>
      </c>
      <c r="J268" s="10" t="str">
        <f>IFERROR(IF(FORNECEDORES!M86="","",FORNECEDORES!M86),"")</f>
        <v/>
      </c>
      <c r="K268" s="10" t="str">
        <f>IFERROR(IF(FORNECEDORES!O86="","",FORNECEDORES!O86),"")</f>
        <v/>
      </c>
      <c r="L268" s="10" t="str">
        <f>IFERROR(IF(FORNECEDORES!Q86="","",FORNECEDORES!Q86),"")</f>
        <v/>
      </c>
      <c r="M268" s="10" t="str">
        <f>IFERROR(IF(FORNECEDORES!S86="","",FORNECEDORES!S86),"")</f>
        <v/>
      </c>
      <c r="N268" s="10" t="str">
        <f>IFERROR(IF(FORNECEDORES!U86="","",FORNECEDORES!U86),"")</f>
        <v/>
      </c>
      <c r="O268" s="10" t="str">
        <f>IFERROR(IF(FORNECEDORES!W86="","",FORNECEDORES!W86),"")</f>
        <v/>
      </c>
      <c r="P268" s="10" t="str">
        <f>IFERROR(IF(FORNECEDORES!Y86="","",FORNECEDORES!Y86),"")</f>
        <v/>
      </c>
      <c r="Q268" s="10" t="str">
        <f>IFERROR(IF(FORNECEDORES!AA86="","",FORNECEDORES!AA86),"")</f>
        <v/>
      </c>
      <c r="R268" s="10" t="str">
        <f>IFERROR(IF(FORNECEDORES!AC86="","",FORNECEDORES!AC86),"")</f>
        <v/>
      </c>
      <c r="S268" s="10" t="str">
        <f>IFERROR(IF(FORNECEDORES!AE86="","",FORNECEDORES!AE86),"")</f>
        <v/>
      </c>
      <c r="T268" s="10" t="str">
        <f>IFERROR(IF(FORNECEDORES!AG86="","",FORNECEDORES!AG86),"")</f>
        <v/>
      </c>
      <c r="U268" s="11" t="str">
        <f t="shared" si="51"/>
        <v/>
      </c>
      <c r="V268" s="11" t="str">
        <f t="shared" si="52"/>
        <v/>
      </c>
      <c r="W268" s="11" t="str">
        <f t="shared" si="53"/>
        <v/>
      </c>
      <c r="X268" s="11" t="e">
        <f t="shared" si="59"/>
        <v>#VALUE!</v>
      </c>
      <c r="Y268" s="11" t="e">
        <f t="shared" si="54"/>
        <v>#VALUE!</v>
      </c>
      <c r="Z268" s="12" t="str">
        <f t="shared" si="60"/>
        <v/>
      </c>
      <c r="AA268" s="13" t="str">
        <f t="shared" si="55"/>
        <v/>
      </c>
      <c r="AB268" s="14" t="str">
        <f t="shared" si="56"/>
        <v/>
      </c>
    </row>
    <row r="269" spans="1:28" s="70" customFormat="1" ht="28" customHeight="1">
      <c r="A269" s="9">
        <f>IF(FORNECEDORES!B87="","",FORNECEDORES!B87)</f>
        <v>84</v>
      </c>
      <c r="B269" s="9" t="str">
        <f>IF(FORNECEDORES!C87="","",FORNECEDORES!C87)</f>
        <v/>
      </c>
      <c r="C269" s="24" t="str">
        <f>IF(FORNECEDORES!D87="","",FORNECEDORES!D87)</f>
        <v/>
      </c>
      <c r="D269" s="9" t="str">
        <f>IF(FORNECEDORES!E87="","",FORNECEDORES!E87)</f>
        <v/>
      </c>
      <c r="E269" s="9" t="str">
        <f>IF(FORNECEDORES!F87="","",FORNECEDORES!F87)</f>
        <v/>
      </c>
      <c r="F269" s="9"/>
      <c r="G269" s="10" t="str">
        <f>IFERROR(IF(FORNECEDORES!G87="","",FORNECEDORES!G87),"")</f>
        <v/>
      </c>
      <c r="H269" s="10" t="str">
        <f>IFERROR(IF(FORNECEDORES!I87="","",FORNECEDORES!I87),"")</f>
        <v/>
      </c>
      <c r="I269" s="10" t="str">
        <f>IFERROR(IF(FORNECEDORES!K87="","",FORNECEDORES!K87),"")</f>
        <v/>
      </c>
      <c r="J269" s="10" t="str">
        <f>IFERROR(IF(FORNECEDORES!M87="","",FORNECEDORES!M87),"")</f>
        <v/>
      </c>
      <c r="K269" s="10" t="str">
        <f>IFERROR(IF(FORNECEDORES!O87="","",FORNECEDORES!O87),"")</f>
        <v/>
      </c>
      <c r="L269" s="10" t="str">
        <f>IFERROR(IF(FORNECEDORES!Q87="","",FORNECEDORES!Q87),"")</f>
        <v/>
      </c>
      <c r="M269" s="10" t="str">
        <f>IFERROR(IF(FORNECEDORES!S87="","",FORNECEDORES!S87),"")</f>
        <v/>
      </c>
      <c r="N269" s="10" t="str">
        <f>IFERROR(IF(FORNECEDORES!U87="","",FORNECEDORES!U87),"")</f>
        <v/>
      </c>
      <c r="O269" s="10" t="str">
        <f>IFERROR(IF(FORNECEDORES!W87="","",FORNECEDORES!W87),"")</f>
        <v/>
      </c>
      <c r="P269" s="10" t="str">
        <f>IFERROR(IF(FORNECEDORES!Y87="","",FORNECEDORES!Y87),"")</f>
        <v/>
      </c>
      <c r="Q269" s="10" t="str">
        <f>IFERROR(IF(FORNECEDORES!AA87="","",FORNECEDORES!AA87),"")</f>
        <v/>
      </c>
      <c r="R269" s="10" t="str">
        <f>IFERROR(IF(FORNECEDORES!AC87="","",FORNECEDORES!AC87),"")</f>
        <v/>
      </c>
      <c r="S269" s="10" t="str">
        <f>IFERROR(IF(FORNECEDORES!AE87="","",FORNECEDORES!AE87),"")</f>
        <v/>
      </c>
      <c r="T269" s="10" t="str">
        <f>IFERROR(IF(FORNECEDORES!AG87="","",FORNECEDORES!AG87),"")</f>
        <v/>
      </c>
      <c r="U269" s="11" t="str">
        <f t="shared" si="51"/>
        <v/>
      </c>
      <c r="V269" s="11" t="str">
        <f t="shared" si="52"/>
        <v/>
      </c>
      <c r="W269" s="11" t="str">
        <f t="shared" si="53"/>
        <v/>
      </c>
      <c r="X269" s="11" t="e">
        <f t="shared" si="59"/>
        <v>#VALUE!</v>
      </c>
      <c r="Y269" s="11" t="e">
        <f t="shared" si="54"/>
        <v>#VALUE!</v>
      </c>
      <c r="Z269" s="12" t="str">
        <f t="shared" si="60"/>
        <v/>
      </c>
      <c r="AA269" s="13" t="str">
        <f t="shared" si="55"/>
        <v/>
      </c>
      <c r="AB269" s="14" t="str">
        <f t="shared" si="56"/>
        <v/>
      </c>
    </row>
    <row r="270" spans="1:28" s="70" customFormat="1" ht="28" customHeight="1">
      <c r="A270" s="9">
        <f>IF(FORNECEDORES!B88="","",FORNECEDORES!B88)</f>
        <v>85</v>
      </c>
      <c r="B270" s="9" t="str">
        <f>IF(FORNECEDORES!C88="","",FORNECEDORES!C88)</f>
        <v/>
      </c>
      <c r="C270" s="24" t="str">
        <f>IF(FORNECEDORES!D88="","",FORNECEDORES!D88)</f>
        <v/>
      </c>
      <c r="D270" s="9" t="str">
        <f>IF(FORNECEDORES!E88="","",FORNECEDORES!E88)</f>
        <v/>
      </c>
      <c r="E270" s="9" t="str">
        <f>IF(FORNECEDORES!F88="","",FORNECEDORES!F88)</f>
        <v/>
      </c>
      <c r="F270" s="9"/>
      <c r="G270" s="10" t="str">
        <f>IFERROR(IF(FORNECEDORES!G88="","",FORNECEDORES!G88),"")</f>
        <v/>
      </c>
      <c r="H270" s="10" t="str">
        <f>IFERROR(IF(FORNECEDORES!I88="","",FORNECEDORES!I88),"")</f>
        <v/>
      </c>
      <c r="I270" s="10" t="str">
        <f>IFERROR(IF(FORNECEDORES!K88="","",FORNECEDORES!K88),"")</f>
        <v/>
      </c>
      <c r="J270" s="10" t="str">
        <f>IFERROR(IF(FORNECEDORES!M88="","",FORNECEDORES!M88),"")</f>
        <v/>
      </c>
      <c r="K270" s="10" t="str">
        <f>IFERROR(IF(FORNECEDORES!O88="","",FORNECEDORES!O88),"")</f>
        <v/>
      </c>
      <c r="L270" s="10" t="str">
        <f>IFERROR(IF(FORNECEDORES!Q88="","",FORNECEDORES!Q88),"")</f>
        <v/>
      </c>
      <c r="M270" s="10" t="str">
        <f>IFERROR(IF(FORNECEDORES!S88="","",FORNECEDORES!S88),"")</f>
        <v/>
      </c>
      <c r="N270" s="10" t="str">
        <f>IFERROR(IF(FORNECEDORES!U88="","",FORNECEDORES!U88),"")</f>
        <v/>
      </c>
      <c r="O270" s="10" t="str">
        <f>IFERROR(IF(FORNECEDORES!W88="","",FORNECEDORES!W88),"")</f>
        <v/>
      </c>
      <c r="P270" s="10" t="str">
        <f>IFERROR(IF(FORNECEDORES!Y88="","",FORNECEDORES!Y88),"")</f>
        <v/>
      </c>
      <c r="Q270" s="10" t="str">
        <f>IFERROR(IF(FORNECEDORES!AA88="","",FORNECEDORES!AA88),"")</f>
        <v/>
      </c>
      <c r="R270" s="10" t="str">
        <f>IFERROR(IF(FORNECEDORES!AC88="","",FORNECEDORES!AC88),"")</f>
        <v/>
      </c>
      <c r="S270" s="10" t="str">
        <f>IFERROR(IF(FORNECEDORES!AE88="","",FORNECEDORES!AE88),"")</f>
        <v/>
      </c>
      <c r="T270" s="10" t="str">
        <f>IFERROR(IF(FORNECEDORES!AG88="","",FORNECEDORES!AG88),"")</f>
        <v/>
      </c>
      <c r="U270" s="11" t="str">
        <f t="shared" si="51"/>
        <v/>
      </c>
      <c r="V270" s="11" t="str">
        <f t="shared" si="52"/>
        <v/>
      </c>
      <c r="W270" s="11" t="str">
        <f t="shared" si="53"/>
        <v/>
      </c>
      <c r="X270" s="11" t="e">
        <f t="shared" si="59"/>
        <v>#VALUE!</v>
      </c>
      <c r="Y270" s="11" t="e">
        <f t="shared" si="54"/>
        <v>#VALUE!</v>
      </c>
      <c r="Z270" s="12" t="str">
        <f t="shared" si="60"/>
        <v/>
      </c>
      <c r="AA270" s="13" t="str">
        <f t="shared" si="55"/>
        <v/>
      </c>
      <c r="AB270" s="14" t="str">
        <f t="shared" si="56"/>
        <v/>
      </c>
    </row>
    <row r="271" spans="1:28" s="70" customFormat="1" ht="28" customHeight="1">
      <c r="A271" s="9">
        <f>IF(FORNECEDORES!B89="","",FORNECEDORES!B89)</f>
        <v>86</v>
      </c>
      <c r="B271" s="9" t="str">
        <f>IF(FORNECEDORES!C89="","",FORNECEDORES!C89)</f>
        <v/>
      </c>
      <c r="C271" s="24" t="str">
        <f>IF(FORNECEDORES!D89="","",FORNECEDORES!D89)</f>
        <v/>
      </c>
      <c r="D271" s="9" t="str">
        <f>IF(FORNECEDORES!E89="","",FORNECEDORES!E89)</f>
        <v/>
      </c>
      <c r="E271" s="9" t="str">
        <f>IF(FORNECEDORES!F89="","",FORNECEDORES!F89)</f>
        <v/>
      </c>
      <c r="F271" s="9"/>
      <c r="G271" s="10" t="str">
        <f>IFERROR(IF(FORNECEDORES!G89="","",FORNECEDORES!G89),"")</f>
        <v/>
      </c>
      <c r="H271" s="10" t="str">
        <f>IFERROR(IF(FORNECEDORES!I89="","",FORNECEDORES!I89),"")</f>
        <v/>
      </c>
      <c r="I271" s="10" t="str">
        <f>IFERROR(IF(FORNECEDORES!K89="","",FORNECEDORES!K89),"")</f>
        <v/>
      </c>
      <c r="J271" s="10" t="str">
        <f>IFERROR(IF(FORNECEDORES!M89="","",FORNECEDORES!M89),"")</f>
        <v/>
      </c>
      <c r="K271" s="10" t="str">
        <f>IFERROR(IF(FORNECEDORES!O89="","",FORNECEDORES!O89),"")</f>
        <v/>
      </c>
      <c r="L271" s="10" t="str">
        <f>IFERROR(IF(FORNECEDORES!Q89="","",FORNECEDORES!Q89),"")</f>
        <v/>
      </c>
      <c r="M271" s="10" t="str">
        <f>IFERROR(IF(FORNECEDORES!S89="","",FORNECEDORES!S89),"")</f>
        <v/>
      </c>
      <c r="N271" s="10" t="str">
        <f>IFERROR(IF(FORNECEDORES!U89="","",FORNECEDORES!U89),"")</f>
        <v/>
      </c>
      <c r="O271" s="10" t="str">
        <f>IFERROR(IF(FORNECEDORES!W89="","",FORNECEDORES!W89),"")</f>
        <v/>
      </c>
      <c r="P271" s="10" t="str">
        <f>IFERROR(IF(FORNECEDORES!Y89="","",FORNECEDORES!Y89),"")</f>
        <v/>
      </c>
      <c r="Q271" s="10" t="str">
        <f>IFERROR(IF(FORNECEDORES!AA89="","",FORNECEDORES!AA89),"")</f>
        <v/>
      </c>
      <c r="R271" s="10" t="str">
        <f>IFERROR(IF(FORNECEDORES!AC89="","",FORNECEDORES!AC89),"")</f>
        <v/>
      </c>
      <c r="S271" s="10" t="str">
        <f>IFERROR(IF(FORNECEDORES!AE89="","",FORNECEDORES!AE89),"")</f>
        <v/>
      </c>
      <c r="T271" s="10" t="str">
        <f>IFERROR(IF(FORNECEDORES!AG89="","",FORNECEDORES!AG89),"")</f>
        <v/>
      </c>
      <c r="U271" s="11" t="str">
        <f t="shared" si="51"/>
        <v/>
      </c>
      <c r="V271" s="11" t="str">
        <f t="shared" si="52"/>
        <v/>
      </c>
      <c r="W271" s="11" t="str">
        <f t="shared" si="53"/>
        <v/>
      </c>
      <c r="X271" s="11" t="e">
        <f t="shared" si="59"/>
        <v>#VALUE!</v>
      </c>
      <c r="Y271" s="11" t="e">
        <f t="shared" si="54"/>
        <v>#VALUE!</v>
      </c>
      <c r="Z271" s="12" t="str">
        <f t="shared" si="60"/>
        <v/>
      </c>
      <c r="AA271" s="13" t="str">
        <f t="shared" si="55"/>
        <v/>
      </c>
      <c r="AB271" s="14" t="str">
        <f t="shared" si="56"/>
        <v/>
      </c>
    </row>
    <row r="272" spans="1:28" s="70" customFormat="1" ht="28" customHeight="1">
      <c r="A272" s="9">
        <f>IF(FORNECEDORES!B90="","",FORNECEDORES!B90)</f>
        <v>87</v>
      </c>
      <c r="B272" s="9" t="str">
        <f>IF(FORNECEDORES!C90="","",FORNECEDORES!C90)</f>
        <v/>
      </c>
      <c r="C272" s="24" t="str">
        <f>IF(FORNECEDORES!D90="","",FORNECEDORES!D90)</f>
        <v/>
      </c>
      <c r="D272" s="9" t="str">
        <f>IF(FORNECEDORES!E90="","",FORNECEDORES!E90)</f>
        <v/>
      </c>
      <c r="E272" s="9" t="str">
        <f>IF(FORNECEDORES!F90="","",FORNECEDORES!F90)</f>
        <v/>
      </c>
      <c r="F272" s="9"/>
      <c r="G272" s="10" t="str">
        <f>IFERROR(IF(FORNECEDORES!G90="","",FORNECEDORES!G90),"")</f>
        <v/>
      </c>
      <c r="H272" s="10" t="str">
        <f>IFERROR(IF(FORNECEDORES!I90="","",FORNECEDORES!I90),"")</f>
        <v/>
      </c>
      <c r="I272" s="10" t="str">
        <f>IFERROR(IF(FORNECEDORES!K90="","",FORNECEDORES!K90),"")</f>
        <v/>
      </c>
      <c r="J272" s="10" t="str">
        <f>IFERROR(IF(FORNECEDORES!M90="","",FORNECEDORES!M90),"")</f>
        <v/>
      </c>
      <c r="K272" s="10" t="str">
        <f>IFERROR(IF(FORNECEDORES!O90="","",FORNECEDORES!O90),"")</f>
        <v/>
      </c>
      <c r="L272" s="10" t="str">
        <f>IFERROR(IF(FORNECEDORES!Q90="","",FORNECEDORES!Q90),"")</f>
        <v/>
      </c>
      <c r="M272" s="10" t="str">
        <f>IFERROR(IF(FORNECEDORES!S90="","",FORNECEDORES!S90),"")</f>
        <v/>
      </c>
      <c r="N272" s="10" t="str">
        <f>IFERROR(IF(FORNECEDORES!U90="","",FORNECEDORES!U90),"")</f>
        <v/>
      </c>
      <c r="O272" s="10" t="str">
        <f>IFERROR(IF(FORNECEDORES!W90="","",FORNECEDORES!W90),"")</f>
        <v/>
      </c>
      <c r="P272" s="10" t="str">
        <f>IFERROR(IF(FORNECEDORES!Y90="","",FORNECEDORES!Y90),"")</f>
        <v/>
      </c>
      <c r="Q272" s="10" t="str">
        <f>IFERROR(IF(FORNECEDORES!AA90="","",FORNECEDORES!AA90),"")</f>
        <v/>
      </c>
      <c r="R272" s="10" t="str">
        <f>IFERROR(IF(FORNECEDORES!AC90="","",FORNECEDORES!AC90),"")</f>
        <v/>
      </c>
      <c r="S272" s="10" t="str">
        <f>IFERROR(IF(FORNECEDORES!AE90="","",FORNECEDORES!AE90),"")</f>
        <v/>
      </c>
      <c r="T272" s="10" t="str">
        <f>IFERROR(IF(FORNECEDORES!AG90="","",FORNECEDORES!AG90),"")</f>
        <v/>
      </c>
      <c r="U272" s="11" t="str">
        <f t="shared" si="51"/>
        <v/>
      </c>
      <c r="V272" s="11" t="str">
        <f t="shared" si="52"/>
        <v/>
      </c>
      <c r="W272" s="11" t="str">
        <f t="shared" si="53"/>
        <v/>
      </c>
      <c r="X272" s="11" t="e">
        <f t="shared" si="59"/>
        <v>#VALUE!</v>
      </c>
      <c r="Y272" s="11" t="e">
        <f t="shared" si="54"/>
        <v>#VALUE!</v>
      </c>
      <c r="Z272" s="12" t="str">
        <f t="shared" si="60"/>
        <v/>
      </c>
      <c r="AA272" s="13" t="str">
        <f t="shared" si="55"/>
        <v/>
      </c>
      <c r="AB272" s="14" t="str">
        <f t="shared" si="56"/>
        <v/>
      </c>
    </row>
    <row r="273" spans="1:28" s="70" customFormat="1" ht="28" customHeight="1">
      <c r="A273" s="9">
        <f>IF(FORNECEDORES!B91="","",FORNECEDORES!B91)</f>
        <v>88</v>
      </c>
      <c r="B273" s="9" t="str">
        <f>IF(FORNECEDORES!C91="","",FORNECEDORES!C91)</f>
        <v/>
      </c>
      <c r="C273" s="24" t="str">
        <f>IF(FORNECEDORES!D91="","",FORNECEDORES!D91)</f>
        <v/>
      </c>
      <c r="D273" s="9" t="str">
        <f>IF(FORNECEDORES!E91="","",FORNECEDORES!E91)</f>
        <v/>
      </c>
      <c r="E273" s="9" t="str">
        <f>IF(FORNECEDORES!F91="","",FORNECEDORES!F91)</f>
        <v/>
      </c>
      <c r="F273" s="9"/>
      <c r="G273" s="10" t="str">
        <f>IFERROR(IF(FORNECEDORES!G91="","",FORNECEDORES!G91),"")</f>
        <v/>
      </c>
      <c r="H273" s="10" t="str">
        <f>IFERROR(IF(FORNECEDORES!I91="","",FORNECEDORES!I91),"")</f>
        <v/>
      </c>
      <c r="I273" s="10" t="str">
        <f>IFERROR(IF(FORNECEDORES!K91="","",FORNECEDORES!K91),"")</f>
        <v/>
      </c>
      <c r="J273" s="10" t="str">
        <f>IFERROR(IF(FORNECEDORES!M91="","",FORNECEDORES!M91),"")</f>
        <v/>
      </c>
      <c r="K273" s="10" t="str">
        <f>IFERROR(IF(FORNECEDORES!O91="","",FORNECEDORES!O91),"")</f>
        <v/>
      </c>
      <c r="L273" s="10" t="str">
        <f>IFERROR(IF(FORNECEDORES!Q91="","",FORNECEDORES!Q91),"")</f>
        <v/>
      </c>
      <c r="M273" s="10" t="str">
        <f>IFERROR(IF(FORNECEDORES!S91="","",FORNECEDORES!S91),"")</f>
        <v/>
      </c>
      <c r="N273" s="10" t="str">
        <f>IFERROR(IF(FORNECEDORES!U91="","",FORNECEDORES!U91),"")</f>
        <v/>
      </c>
      <c r="O273" s="10" t="str">
        <f>IFERROR(IF(FORNECEDORES!W91="","",FORNECEDORES!W91),"")</f>
        <v/>
      </c>
      <c r="P273" s="10" t="str">
        <f>IFERROR(IF(FORNECEDORES!Y91="","",FORNECEDORES!Y91),"")</f>
        <v/>
      </c>
      <c r="Q273" s="10" t="str">
        <f>IFERROR(IF(FORNECEDORES!AA91="","",FORNECEDORES!AA91),"")</f>
        <v/>
      </c>
      <c r="R273" s="10" t="str">
        <f>IFERROR(IF(FORNECEDORES!AC91="","",FORNECEDORES!AC91),"")</f>
        <v/>
      </c>
      <c r="S273" s="10" t="str">
        <f>IFERROR(IF(FORNECEDORES!AE91="","",FORNECEDORES!AE91),"")</f>
        <v/>
      </c>
      <c r="T273" s="10" t="str">
        <f>IFERROR(IF(FORNECEDORES!AG91="","",FORNECEDORES!AG91),"")</f>
        <v/>
      </c>
      <c r="U273" s="11" t="str">
        <f t="shared" si="51"/>
        <v/>
      </c>
      <c r="V273" s="11" t="str">
        <f t="shared" si="52"/>
        <v/>
      </c>
      <c r="W273" s="11" t="str">
        <f t="shared" si="53"/>
        <v/>
      </c>
      <c r="X273" s="11" t="e">
        <f t="shared" si="59"/>
        <v>#VALUE!</v>
      </c>
      <c r="Y273" s="11" t="e">
        <f t="shared" si="54"/>
        <v>#VALUE!</v>
      </c>
      <c r="Z273" s="12" t="str">
        <f t="shared" si="60"/>
        <v/>
      </c>
      <c r="AA273" s="13" t="str">
        <f t="shared" si="55"/>
        <v/>
      </c>
      <c r="AB273" s="14" t="str">
        <f t="shared" si="56"/>
        <v/>
      </c>
    </row>
    <row r="274" spans="1:28" s="70" customFormat="1" ht="28" customHeight="1">
      <c r="A274" s="9">
        <f>IF(FORNECEDORES!B92="","",FORNECEDORES!B92)</f>
        <v>89</v>
      </c>
      <c r="B274" s="9" t="str">
        <f>IF(FORNECEDORES!C92="","",FORNECEDORES!C92)</f>
        <v/>
      </c>
      <c r="C274" s="24" t="str">
        <f>IF(FORNECEDORES!D92="","",FORNECEDORES!D92)</f>
        <v/>
      </c>
      <c r="D274" s="9" t="str">
        <f>IF(FORNECEDORES!E92="","",FORNECEDORES!E92)</f>
        <v/>
      </c>
      <c r="E274" s="9" t="str">
        <f>IF(FORNECEDORES!F92="","",FORNECEDORES!F92)</f>
        <v/>
      </c>
      <c r="F274" s="9"/>
      <c r="G274" s="10" t="str">
        <f>IFERROR(IF(FORNECEDORES!G92="","",FORNECEDORES!G92),"")</f>
        <v/>
      </c>
      <c r="H274" s="10" t="str">
        <f>IFERROR(IF(FORNECEDORES!I92="","",FORNECEDORES!I92),"")</f>
        <v/>
      </c>
      <c r="I274" s="10" t="str">
        <f>IFERROR(IF(FORNECEDORES!K92="","",FORNECEDORES!K92),"")</f>
        <v/>
      </c>
      <c r="J274" s="10" t="str">
        <f>IFERROR(IF(FORNECEDORES!M92="","",FORNECEDORES!M92),"")</f>
        <v/>
      </c>
      <c r="K274" s="10" t="str">
        <f>IFERROR(IF(FORNECEDORES!O92="","",FORNECEDORES!O92),"")</f>
        <v/>
      </c>
      <c r="L274" s="10" t="str">
        <f>IFERROR(IF(FORNECEDORES!Q92="","",FORNECEDORES!Q92),"")</f>
        <v/>
      </c>
      <c r="M274" s="10" t="str">
        <f>IFERROR(IF(FORNECEDORES!S92="","",FORNECEDORES!S92),"")</f>
        <v/>
      </c>
      <c r="N274" s="10" t="str">
        <f>IFERROR(IF(FORNECEDORES!U92="","",FORNECEDORES!U92),"")</f>
        <v/>
      </c>
      <c r="O274" s="10" t="str">
        <f>IFERROR(IF(FORNECEDORES!W92="","",FORNECEDORES!W92),"")</f>
        <v/>
      </c>
      <c r="P274" s="10" t="str">
        <f>IFERROR(IF(FORNECEDORES!Y92="","",FORNECEDORES!Y92),"")</f>
        <v/>
      </c>
      <c r="Q274" s="10" t="str">
        <f>IFERROR(IF(FORNECEDORES!AA92="","",FORNECEDORES!AA92),"")</f>
        <v/>
      </c>
      <c r="R274" s="10" t="str">
        <f>IFERROR(IF(FORNECEDORES!AC92="","",FORNECEDORES!AC92),"")</f>
        <v/>
      </c>
      <c r="S274" s="10" t="str">
        <f>IFERROR(IF(FORNECEDORES!AE92="","",FORNECEDORES!AE92),"")</f>
        <v/>
      </c>
      <c r="T274" s="10" t="str">
        <f>IFERROR(IF(FORNECEDORES!AG92="","",FORNECEDORES!AG92),"")</f>
        <v/>
      </c>
      <c r="U274" s="11" t="str">
        <f t="shared" si="51"/>
        <v/>
      </c>
      <c r="V274" s="11" t="str">
        <f t="shared" si="52"/>
        <v/>
      </c>
      <c r="W274" s="11" t="str">
        <f t="shared" si="53"/>
        <v/>
      </c>
      <c r="X274" s="11" t="e">
        <f t="shared" si="59"/>
        <v>#VALUE!</v>
      </c>
      <c r="Y274" s="11" t="e">
        <f t="shared" si="54"/>
        <v>#VALUE!</v>
      </c>
      <c r="Z274" s="12" t="str">
        <f t="shared" si="60"/>
        <v/>
      </c>
      <c r="AA274" s="13" t="str">
        <f t="shared" si="55"/>
        <v/>
      </c>
      <c r="AB274" s="14" t="str">
        <f t="shared" si="56"/>
        <v/>
      </c>
    </row>
    <row r="275" spans="1:28" s="70" customFormat="1" ht="28" customHeight="1">
      <c r="A275" s="9">
        <f>IF(FORNECEDORES!B93="","",FORNECEDORES!B93)</f>
        <v>90</v>
      </c>
      <c r="B275" s="9" t="str">
        <f>IF(FORNECEDORES!C93="","",FORNECEDORES!C93)</f>
        <v/>
      </c>
      <c r="C275" s="24" t="str">
        <f>IF(FORNECEDORES!D93="","",FORNECEDORES!D93)</f>
        <v/>
      </c>
      <c r="D275" s="9" t="str">
        <f>IF(FORNECEDORES!E93="","",FORNECEDORES!E93)</f>
        <v/>
      </c>
      <c r="E275" s="9" t="str">
        <f>IF(FORNECEDORES!F93="","",FORNECEDORES!F93)</f>
        <v/>
      </c>
      <c r="F275" s="9"/>
      <c r="G275" s="10" t="str">
        <f>IFERROR(IF(FORNECEDORES!G93="","",FORNECEDORES!G93),"")</f>
        <v/>
      </c>
      <c r="H275" s="10" t="str">
        <f>IFERROR(IF(FORNECEDORES!I93="","",FORNECEDORES!I93),"")</f>
        <v/>
      </c>
      <c r="I275" s="10" t="str">
        <f>IFERROR(IF(FORNECEDORES!K93="","",FORNECEDORES!K93),"")</f>
        <v/>
      </c>
      <c r="J275" s="10" t="str">
        <f>IFERROR(IF(FORNECEDORES!M93="","",FORNECEDORES!M93),"")</f>
        <v/>
      </c>
      <c r="K275" s="10" t="str">
        <f>IFERROR(IF(FORNECEDORES!O93="","",FORNECEDORES!O93),"")</f>
        <v/>
      </c>
      <c r="L275" s="10" t="str">
        <f>IFERROR(IF(FORNECEDORES!Q93="","",FORNECEDORES!Q93),"")</f>
        <v/>
      </c>
      <c r="M275" s="10" t="str">
        <f>IFERROR(IF(FORNECEDORES!S93="","",FORNECEDORES!S93),"")</f>
        <v/>
      </c>
      <c r="N275" s="10" t="str">
        <f>IFERROR(IF(FORNECEDORES!U93="","",FORNECEDORES!U93),"")</f>
        <v/>
      </c>
      <c r="O275" s="10" t="str">
        <f>IFERROR(IF(FORNECEDORES!W93="","",FORNECEDORES!W93),"")</f>
        <v/>
      </c>
      <c r="P275" s="10" t="str">
        <f>IFERROR(IF(FORNECEDORES!Y93="","",FORNECEDORES!Y93),"")</f>
        <v/>
      </c>
      <c r="Q275" s="10" t="str">
        <f>IFERROR(IF(FORNECEDORES!AA93="","",FORNECEDORES!AA93),"")</f>
        <v/>
      </c>
      <c r="R275" s="10" t="str">
        <f>IFERROR(IF(FORNECEDORES!AC93="","",FORNECEDORES!AC93),"")</f>
        <v/>
      </c>
      <c r="S275" s="10" t="str">
        <f>IFERROR(IF(FORNECEDORES!AE93="","",FORNECEDORES!AE93),"")</f>
        <v/>
      </c>
      <c r="T275" s="10" t="str">
        <f>IFERROR(IF(FORNECEDORES!AG93="","",FORNECEDORES!AG93),"")</f>
        <v/>
      </c>
      <c r="U275" s="11" t="str">
        <f t="shared" si="51"/>
        <v/>
      </c>
      <c r="V275" s="11" t="str">
        <f t="shared" si="52"/>
        <v/>
      </c>
      <c r="W275" s="11" t="str">
        <f t="shared" si="53"/>
        <v/>
      </c>
      <c r="X275" s="11" t="e">
        <f t="shared" si="59"/>
        <v>#VALUE!</v>
      </c>
      <c r="Y275" s="11" t="e">
        <f t="shared" si="54"/>
        <v>#VALUE!</v>
      </c>
      <c r="Z275" s="12" t="str">
        <f t="shared" si="60"/>
        <v/>
      </c>
      <c r="AA275" s="13" t="str">
        <f t="shared" si="55"/>
        <v/>
      </c>
      <c r="AB275" s="14" t="str">
        <f t="shared" si="56"/>
        <v/>
      </c>
    </row>
    <row r="276" spans="1:28" s="70" customFormat="1" ht="28" customHeight="1">
      <c r="A276" s="9">
        <f>IF(FORNECEDORES!B94="","",FORNECEDORES!B94)</f>
        <v>91</v>
      </c>
      <c r="B276" s="9" t="str">
        <f>IF(FORNECEDORES!C94="","",FORNECEDORES!C94)</f>
        <v/>
      </c>
      <c r="C276" s="24" t="str">
        <f>IF(FORNECEDORES!D94="","",FORNECEDORES!D94)</f>
        <v/>
      </c>
      <c r="D276" s="9" t="str">
        <f>IF(FORNECEDORES!E94="","",FORNECEDORES!E94)</f>
        <v/>
      </c>
      <c r="E276" s="9" t="str">
        <f>IF(FORNECEDORES!F94="","",FORNECEDORES!F94)</f>
        <v/>
      </c>
      <c r="F276" s="9"/>
      <c r="G276" s="10" t="str">
        <f>IFERROR(IF(FORNECEDORES!G94="","",FORNECEDORES!G94),"")</f>
        <v/>
      </c>
      <c r="H276" s="10" t="str">
        <f>IFERROR(IF(FORNECEDORES!I94="","",FORNECEDORES!I94),"")</f>
        <v/>
      </c>
      <c r="I276" s="10" t="str">
        <f>IFERROR(IF(FORNECEDORES!K94="","",FORNECEDORES!K94),"")</f>
        <v/>
      </c>
      <c r="J276" s="10" t="str">
        <f>IFERROR(IF(FORNECEDORES!M94="","",FORNECEDORES!M94),"")</f>
        <v/>
      </c>
      <c r="K276" s="10" t="str">
        <f>IFERROR(IF(FORNECEDORES!O94="","",FORNECEDORES!O94),"")</f>
        <v/>
      </c>
      <c r="L276" s="10" t="str">
        <f>IFERROR(IF(FORNECEDORES!Q94="","",FORNECEDORES!Q94),"")</f>
        <v/>
      </c>
      <c r="M276" s="10" t="str">
        <f>IFERROR(IF(FORNECEDORES!S94="","",FORNECEDORES!S94),"")</f>
        <v/>
      </c>
      <c r="N276" s="10" t="str">
        <f>IFERROR(IF(FORNECEDORES!U94="","",FORNECEDORES!U94),"")</f>
        <v/>
      </c>
      <c r="O276" s="10" t="str">
        <f>IFERROR(IF(FORNECEDORES!W94="","",FORNECEDORES!W94),"")</f>
        <v/>
      </c>
      <c r="P276" s="10" t="str">
        <f>IFERROR(IF(FORNECEDORES!Y94="","",FORNECEDORES!Y94),"")</f>
        <v/>
      </c>
      <c r="Q276" s="10" t="str">
        <f>IFERROR(IF(FORNECEDORES!AA94="","",FORNECEDORES!AA94),"")</f>
        <v/>
      </c>
      <c r="R276" s="10" t="str">
        <f>IFERROR(IF(FORNECEDORES!AC94="","",FORNECEDORES!AC94),"")</f>
        <v/>
      </c>
      <c r="S276" s="10" t="str">
        <f>IFERROR(IF(FORNECEDORES!AE94="","",FORNECEDORES!AE94),"")</f>
        <v/>
      </c>
      <c r="T276" s="10" t="str">
        <f>IFERROR(IF(FORNECEDORES!AG94="","",FORNECEDORES!AG94),"")</f>
        <v/>
      </c>
      <c r="U276" s="11" t="str">
        <f t="shared" si="51"/>
        <v/>
      </c>
      <c r="V276" s="11" t="str">
        <f t="shared" si="52"/>
        <v/>
      </c>
      <c r="W276" s="11" t="str">
        <f t="shared" si="53"/>
        <v/>
      </c>
      <c r="X276" s="11" t="e">
        <f t="shared" si="59"/>
        <v>#VALUE!</v>
      </c>
      <c r="Y276" s="11" t="e">
        <f t="shared" si="54"/>
        <v>#VALUE!</v>
      </c>
      <c r="Z276" s="12" t="str">
        <f t="shared" si="60"/>
        <v/>
      </c>
      <c r="AA276" s="13" t="str">
        <f t="shared" si="55"/>
        <v/>
      </c>
      <c r="AB276" s="14" t="str">
        <f t="shared" si="56"/>
        <v/>
      </c>
    </row>
    <row r="277" spans="1:28" s="70" customFormat="1" ht="28" customHeight="1">
      <c r="A277" s="9">
        <f>IF(FORNECEDORES!B95="","",FORNECEDORES!B95)</f>
        <v>92</v>
      </c>
      <c r="B277" s="9" t="str">
        <f>IF(FORNECEDORES!C95="","",FORNECEDORES!C95)</f>
        <v/>
      </c>
      <c r="C277" s="24" t="str">
        <f>IF(FORNECEDORES!D95="","",FORNECEDORES!D95)</f>
        <v/>
      </c>
      <c r="D277" s="9" t="str">
        <f>IF(FORNECEDORES!E95="","",FORNECEDORES!E95)</f>
        <v/>
      </c>
      <c r="E277" s="9" t="str">
        <f>IF(FORNECEDORES!F95="","",FORNECEDORES!F95)</f>
        <v/>
      </c>
      <c r="F277" s="9"/>
      <c r="G277" s="10" t="str">
        <f>IFERROR(IF(FORNECEDORES!G95="","",FORNECEDORES!G95),"")</f>
        <v/>
      </c>
      <c r="H277" s="10" t="str">
        <f>IFERROR(IF(FORNECEDORES!I95="","",FORNECEDORES!I95),"")</f>
        <v/>
      </c>
      <c r="I277" s="10" t="str">
        <f>IFERROR(IF(FORNECEDORES!K95="","",FORNECEDORES!K95),"")</f>
        <v/>
      </c>
      <c r="J277" s="10" t="str">
        <f>IFERROR(IF(FORNECEDORES!M95="","",FORNECEDORES!M95),"")</f>
        <v/>
      </c>
      <c r="K277" s="10" t="str">
        <f>IFERROR(IF(FORNECEDORES!O95="","",FORNECEDORES!O95),"")</f>
        <v/>
      </c>
      <c r="L277" s="10" t="str">
        <f>IFERROR(IF(FORNECEDORES!Q95="","",FORNECEDORES!Q95),"")</f>
        <v/>
      </c>
      <c r="M277" s="10" t="str">
        <f>IFERROR(IF(FORNECEDORES!S95="","",FORNECEDORES!S95),"")</f>
        <v/>
      </c>
      <c r="N277" s="10" t="str">
        <f>IFERROR(IF(FORNECEDORES!U95="","",FORNECEDORES!U95),"")</f>
        <v/>
      </c>
      <c r="O277" s="10" t="str">
        <f>IFERROR(IF(FORNECEDORES!W95="","",FORNECEDORES!W95),"")</f>
        <v/>
      </c>
      <c r="P277" s="10" t="str">
        <f>IFERROR(IF(FORNECEDORES!Y95="","",FORNECEDORES!Y95),"")</f>
        <v/>
      </c>
      <c r="Q277" s="10" t="str">
        <f>IFERROR(IF(FORNECEDORES!AA95="","",FORNECEDORES!AA95),"")</f>
        <v/>
      </c>
      <c r="R277" s="10" t="str">
        <f>IFERROR(IF(FORNECEDORES!AC95="","",FORNECEDORES!AC95),"")</f>
        <v/>
      </c>
      <c r="S277" s="10" t="str">
        <f>IFERROR(IF(FORNECEDORES!AE95="","",FORNECEDORES!AE95),"")</f>
        <v/>
      </c>
      <c r="T277" s="10" t="str">
        <f>IFERROR(IF(FORNECEDORES!AG95="","",FORNECEDORES!AG95),"")</f>
        <v/>
      </c>
      <c r="U277" s="11" t="str">
        <f t="shared" si="51"/>
        <v/>
      </c>
      <c r="V277" s="11" t="str">
        <f t="shared" si="52"/>
        <v/>
      </c>
      <c r="W277" s="11" t="str">
        <f t="shared" si="53"/>
        <v/>
      </c>
      <c r="X277" s="11" t="e">
        <f t="shared" si="59"/>
        <v>#VALUE!</v>
      </c>
      <c r="Y277" s="11" t="e">
        <f t="shared" si="54"/>
        <v>#VALUE!</v>
      </c>
      <c r="Z277" s="12" t="str">
        <f t="shared" si="60"/>
        <v/>
      </c>
      <c r="AA277" s="13" t="str">
        <f t="shared" si="55"/>
        <v/>
      </c>
      <c r="AB277" s="14" t="str">
        <f t="shared" si="56"/>
        <v/>
      </c>
    </row>
    <row r="278" spans="1:28" s="70" customFormat="1" ht="28" customHeight="1">
      <c r="A278" s="9">
        <f>IF(FORNECEDORES!B96="","",FORNECEDORES!B96)</f>
        <v>93</v>
      </c>
      <c r="B278" s="9" t="str">
        <f>IF(FORNECEDORES!C96="","",FORNECEDORES!C96)</f>
        <v/>
      </c>
      <c r="C278" s="24" t="str">
        <f>IF(FORNECEDORES!D96="","",FORNECEDORES!D96)</f>
        <v/>
      </c>
      <c r="D278" s="9" t="str">
        <f>IF(FORNECEDORES!E96="","",FORNECEDORES!E96)</f>
        <v/>
      </c>
      <c r="E278" s="9" t="str">
        <f>IF(FORNECEDORES!F96="","",FORNECEDORES!F96)</f>
        <v/>
      </c>
      <c r="F278" s="9"/>
      <c r="G278" s="10" t="str">
        <f>IFERROR(IF(FORNECEDORES!G96="","",FORNECEDORES!G96),"")</f>
        <v/>
      </c>
      <c r="H278" s="10" t="str">
        <f>IFERROR(IF(FORNECEDORES!I96="","",FORNECEDORES!I96),"")</f>
        <v/>
      </c>
      <c r="I278" s="10" t="str">
        <f>IFERROR(IF(FORNECEDORES!K96="","",FORNECEDORES!K96),"")</f>
        <v/>
      </c>
      <c r="J278" s="10" t="str">
        <f>IFERROR(IF(FORNECEDORES!M96="","",FORNECEDORES!M96),"")</f>
        <v/>
      </c>
      <c r="K278" s="10" t="str">
        <f>IFERROR(IF(FORNECEDORES!O96="","",FORNECEDORES!O96),"")</f>
        <v/>
      </c>
      <c r="L278" s="10" t="str">
        <f>IFERROR(IF(FORNECEDORES!Q96="","",FORNECEDORES!Q96),"")</f>
        <v/>
      </c>
      <c r="M278" s="10" t="str">
        <f>IFERROR(IF(FORNECEDORES!S96="","",FORNECEDORES!S96),"")</f>
        <v/>
      </c>
      <c r="N278" s="10" t="str">
        <f>IFERROR(IF(FORNECEDORES!U96="","",FORNECEDORES!U96),"")</f>
        <v/>
      </c>
      <c r="O278" s="10" t="str">
        <f>IFERROR(IF(FORNECEDORES!W96="","",FORNECEDORES!W96),"")</f>
        <v/>
      </c>
      <c r="P278" s="10" t="str">
        <f>IFERROR(IF(FORNECEDORES!Y96="","",FORNECEDORES!Y96),"")</f>
        <v/>
      </c>
      <c r="Q278" s="10" t="str">
        <f>IFERROR(IF(FORNECEDORES!AA96="","",FORNECEDORES!AA96),"")</f>
        <v/>
      </c>
      <c r="R278" s="10" t="str">
        <f>IFERROR(IF(FORNECEDORES!AC96="","",FORNECEDORES!AC96),"")</f>
        <v/>
      </c>
      <c r="S278" s="10" t="str">
        <f>IFERROR(IF(FORNECEDORES!AE96="","",FORNECEDORES!AE96),"")</f>
        <v/>
      </c>
      <c r="T278" s="10" t="str">
        <f>IFERROR(IF(FORNECEDORES!AG96="","",FORNECEDORES!AG96),"")</f>
        <v/>
      </c>
      <c r="U278" s="11" t="str">
        <f t="shared" si="51"/>
        <v/>
      </c>
      <c r="V278" s="11" t="str">
        <f t="shared" si="52"/>
        <v/>
      </c>
      <c r="W278" s="11" t="str">
        <f t="shared" si="53"/>
        <v/>
      </c>
      <c r="X278" s="11" t="e">
        <f t="shared" si="59"/>
        <v>#VALUE!</v>
      </c>
      <c r="Y278" s="11" t="e">
        <f t="shared" si="54"/>
        <v>#VALUE!</v>
      </c>
      <c r="Z278" s="12" t="str">
        <f t="shared" si="60"/>
        <v/>
      </c>
      <c r="AA278" s="13" t="str">
        <f t="shared" si="55"/>
        <v/>
      </c>
      <c r="AB278" s="14" t="str">
        <f t="shared" si="56"/>
        <v/>
      </c>
    </row>
    <row r="279" spans="1:28" s="70" customFormat="1" ht="28" customHeight="1">
      <c r="A279" s="9">
        <f>IF(FORNECEDORES!B97="","",FORNECEDORES!B97)</f>
        <v>94</v>
      </c>
      <c r="B279" s="9" t="str">
        <f>IF(FORNECEDORES!C97="","",FORNECEDORES!C97)</f>
        <v/>
      </c>
      <c r="C279" s="24" t="str">
        <f>IF(FORNECEDORES!D97="","",FORNECEDORES!D97)</f>
        <v/>
      </c>
      <c r="D279" s="9" t="str">
        <f>IF(FORNECEDORES!E97="","",FORNECEDORES!E97)</f>
        <v/>
      </c>
      <c r="E279" s="9" t="str">
        <f>IF(FORNECEDORES!F97="","",FORNECEDORES!F97)</f>
        <v/>
      </c>
      <c r="F279" s="9"/>
      <c r="G279" s="10" t="str">
        <f>IFERROR(IF(FORNECEDORES!G97="","",FORNECEDORES!G97),"")</f>
        <v/>
      </c>
      <c r="H279" s="10" t="str">
        <f>IFERROR(IF(FORNECEDORES!I97="","",FORNECEDORES!I97),"")</f>
        <v/>
      </c>
      <c r="I279" s="10" t="str">
        <f>IFERROR(IF(FORNECEDORES!K97="","",FORNECEDORES!K97),"")</f>
        <v/>
      </c>
      <c r="J279" s="10" t="str">
        <f>IFERROR(IF(FORNECEDORES!M97="","",FORNECEDORES!M97),"")</f>
        <v/>
      </c>
      <c r="K279" s="10" t="str">
        <f>IFERROR(IF(FORNECEDORES!O97="","",FORNECEDORES!O97),"")</f>
        <v/>
      </c>
      <c r="L279" s="10" t="str">
        <f>IFERROR(IF(FORNECEDORES!Q97="","",FORNECEDORES!Q97),"")</f>
        <v/>
      </c>
      <c r="M279" s="10" t="str">
        <f>IFERROR(IF(FORNECEDORES!S97="","",FORNECEDORES!S97),"")</f>
        <v/>
      </c>
      <c r="N279" s="10" t="str">
        <f>IFERROR(IF(FORNECEDORES!U97="","",FORNECEDORES!U97),"")</f>
        <v/>
      </c>
      <c r="O279" s="10" t="str">
        <f>IFERROR(IF(FORNECEDORES!W97="","",FORNECEDORES!W97),"")</f>
        <v/>
      </c>
      <c r="P279" s="10" t="str">
        <f>IFERROR(IF(FORNECEDORES!Y97="","",FORNECEDORES!Y97),"")</f>
        <v/>
      </c>
      <c r="Q279" s="10" t="str">
        <f>IFERROR(IF(FORNECEDORES!AA97="","",FORNECEDORES!AA97),"")</f>
        <v/>
      </c>
      <c r="R279" s="10" t="str">
        <f>IFERROR(IF(FORNECEDORES!AC97="","",FORNECEDORES!AC97),"")</f>
        <v/>
      </c>
      <c r="S279" s="10" t="str">
        <f>IFERROR(IF(FORNECEDORES!AE97="","",FORNECEDORES!AE97),"")</f>
        <v/>
      </c>
      <c r="T279" s="10" t="str">
        <f>IFERROR(IF(FORNECEDORES!AG97="","",FORNECEDORES!AG97),"")</f>
        <v/>
      </c>
      <c r="U279" s="11" t="str">
        <f t="shared" si="51"/>
        <v/>
      </c>
      <c r="V279" s="11" t="str">
        <f t="shared" si="52"/>
        <v/>
      </c>
      <c r="W279" s="11" t="str">
        <f t="shared" si="53"/>
        <v/>
      </c>
      <c r="X279" s="11" t="e">
        <f t="shared" si="59"/>
        <v>#VALUE!</v>
      </c>
      <c r="Y279" s="11" t="e">
        <f t="shared" si="54"/>
        <v>#VALUE!</v>
      </c>
      <c r="Z279" s="12" t="str">
        <f t="shared" si="60"/>
        <v/>
      </c>
      <c r="AA279" s="13" t="str">
        <f t="shared" si="55"/>
        <v/>
      </c>
      <c r="AB279" s="14" t="str">
        <f t="shared" si="56"/>
        <v/>
      </c>
    </row>
    <row r="280" spans="1:28" s="70" customFormat="1" ht="28" customHeight="1">
      <c r="A280" s="9">
        <f>IF(FORNECEDORES!B98="","",FORNECEDORES!B98)</f>
        <v>95</v>
      </c>
      <c r="B280" s="9" t="str">
        <f>IF(FORNECEDORES!C98="","",FORNECEDORES!C98)</f>
        <v/>
      </c>
      <c r="C280" s="24" t="str">
        <f>IF(FORNECEDORES!D98="","",FORNECEDORES!D98)</f>
        <v/>
      </c>
      <c r="D280" s="9" t="str">
        <f>IF(FORNECEDORES!E98="","",FORNECEDORES!E98)</f>
        <v/>
      </c>
      <c r="E280" s="9" t="str">
        <f>IF(FORNECEDORES!F98="","",FORNECEDORES!F98)</f>
        <v/>
      </c>
      <c r="F280" s="9"/>
      <c r="G280" s="10" t="str">
        <f>IFERROR(IF(FORNECEDORES!G98="","",FORNECEDORES!G98),"")</f>
        <v/>
      </c>
      <c r="H280" s="10" t="str">
        <f>IFERROR(IF(FORNECEDORES!I98="","",FORNECEDORES!I98),"")</f>
        <v/>
      </c>
      <c r="I280" s="10" t="str">
        <f>IFERROR(IF(FORNECEDORES!K98="","",FORNECEDORES!K98),"")</f>
        <v/>
      </c>
      <c r="J280" s="10" t="str">
        <f>IFERROR(IF(FORNECEDORES!M98="","",FORNECEDORES!M98),"")</f>
        <v/>
      </c>
      <c r="K280" s="10" t="str">
        <f>IFERROR(IF(FORNECEDORES!O98="","",FORNECEDORES!O98),"")</f>
        <v/>
      </c>
      <c r="L280" s="10" t="str">
        <f>IFERROR(IF(FORNECEDORES!Q98="","",FORNECEDORES!Q98),"")</f>
        <v/>
      </c>
      <c r="M280" s="10" t="str">
        <f>IFERROR(IF(FORNECEDORES!S98="","",FORNECEDORES!S98),"")</f>
        <v/>
      </c>
      <c r="N280" s="10" t="str">
        <f>IFERROR(IF(FORNECEDORES!U98="","",FORNECEDORES!U98),"")</f>
        <v/>
      </c>
      <c r="O280" s="10" t="str">
        <f>IFERROR(IF(FORNECEDORES!W98="","",FORNECEDORES!W98),"")</f>
        <v/>
      </c>
      <c r="P280" s="10" t="str">
        <f>IFERROR(IF(FORNECEDORES!Y98="","",FORNECEDORES!Y98),"")</f>
        <v/>
      </c>
      <c r="Q280" s="10" t="str">
        <f>IFERROR(IF(FORNECEDORES!AA98="","",FORNECEDORES!AA98),"")</f>
        <v/>
      </c>
      <c r="R280" s="10" t="str">
        <f>IFERROR(IF(FORNECEDORES!AC98="","",FORNECEDORES!AC98),"")</f>
        <v/>
      </c>
      <c r="S280" s="10" t="str">
        <f>IFERROR(IF(FORNECEDORES!AE98="","",FORNECEDORES!AE98),"")</f>
        <v/>
      </c>
      <c r="T280" s="10" t="str">
        <f>IFERROR(IF(FORNECEDORES!AG98="","",FORNECEDORES!AG98),"")</f>
        <v/>
      </c>
      <c r="U280" s="11" t="str">
        <f t="shared" si="51"/>
        <v/>
      </c>
      <c r="V280" s="11" t="str">
        <f t="shared" si="52"/>
        <v/>
      </c>
      <c r="W280" s="11" t="str">
        <f t="shared" si="53"/>
        <v/>
      </c>
      <c r="X280" s="11" t="e">
        <f t="shared" si="59"/>
        <v>#VALUE!</v>
      </c>
      <c r="Y280" s="11" t="e">
        <f t="shared" si="54"/>
        <v>#VALUE!</v>
      </c>
      <c r="Z280" s="12" t="str">
        <f t="shared" si="60"/>
        <v/>
      </c>
      <c r="AA280" s="13" t="str">
        <f t="shared" si="55"/>
        <v/>
      </c>
      <c r="AB280" s="14" t="str">
        <f t="shared" si="56"/>
        <v/>
      </c>
    </row>
    <row r="281" spans="1:28" s="70" customFormat="1" ht="28" customHeight="1">
      <c r="A281" s="9">
        <f>IF(FORNECEDORES!B99="","",FORNECEDORES!B99)</f>
        <v>96</v>
      </c>
      <c r="B281" s="9" t="str">
        <f>IF(FORNECEDORES!C99="","",FORNECEDORES!C99)</f>
        <v/>
      </c>
      <c r="C281" s="24" t="str">
        <f>IF(FORNECEDORES!D99="","",FORNECEDORES!D99)</f>
        <v/>
      </c>
      <c r="D281" s="9" t="str">
        <f>IF(FORNECEDORES!E99="","",FORNECEDORES!E99)</f>
        <v/>
      </c>
      <c r="E281" s="9" t="str">
        <f>IF(FORNECEDORES!F99="","",FORNECEDORES!F99)</f>
        <v/>
      </c>
      <c r="F281" s="9"/>
      <c r="G281" s="10" t="str">
        <f>IFERROR(IF(FORNECEDORES!G99="","",FORNECEDORES!G99),"")</f>
        <v/>
      </c>
      <c r="H281" s="10" t="str">
        <f>IFERROR(IF(FORNECEDORES!I99="","",FORNECEDORES!I99),"")</f>
        <v/>
      </c>
      <c r="I281" s="10" t="str">
        <f>IFERROR(IF(FORNECEDORES!K99="","",FORNECEDORES!K99),"")</f>
        <v/>
      </c>
      <c r="J281" s="10" t="str">
        <f>IFERROR(IF(FORNECEDORES!M99="","",FORNECEDORES!M99),"")</f>
        <v/>
      </c>
      <c r="K281" s="10" t="str">
        <f>IFERROR(IF(FORNECEDORES!O99="","",FORNECEDORES!O99),"")</f>
        <v/>
      </c>
      <c r="L281" s="10" t="str">
        <f>IFERROR(IF(FORNECEDORES!Q99="","",FORNECEDORES!Q99),"")</f>
        <v/>
      </c>
      <c r="M281" s="10" t="str">
        <f>IFERROR(IF(FORNECEDORES!S99="","",FORNECEDORES!S99),"")</f>
        <v/>
      </c>
      <c r="N281" s="10" t="str">
        <f>IFERROR(IF(FORNECEDORES!U99="","",FORNECEDORES!U99),"")</f>
        <v/>
      </c>
      <c r="O281" s="10" t="str">
        <f>IFERROR(IF(FORNECEDORES!W99="","",FORNECEDORES!W99),"")</f>
        <v/>
      </c>
      <c r="P281" s="10" t="str">
        <f>IFERROR(IF(FORNECEDORES!Y99="","",FORNECEDORES!Y99),"")</f>
        <v/>
      </c>
      <c r="Q281" s="10" t="str">
        <f>IFERROR(IF(FORNECEDORES!AA99="","",FORNECEDORES!AA99),"")</f>
        <v/>
      </c>
      <c r="R281" s="10" t="str">
        <f>IFERROR(IF(FORNECEDORES!AC99="","",FORNECEDORES!AC99),"")</f>
        <v/>
      </c>
      <c r="S281" s="10" t="str">
        <f>IFERROR(IF(FORNECEDORES!AE99="","",FORNECEDORES!AE99),"")</f>
        <v/>
      </c>
      <c r="T281" s="10" t="str">
        <f>IFERROR(IF(FORNECEDORES!AG99="","",FORNECEDORES!AG99),"")</f>
        <v/>
      </c>
      <c r="U281" s="11" t="str">
        <f t="shared" si="51"/>
        <v/>
      </c>
      <c r="V281" s="11" t="str">
        <f t="shared" si="52"/>
        <v/>
      </c>
      <c r="W281" s="11" t="str">
        <f t="shared" si="53"/>
        <v/>
      </c>
      <c r="X281" s="11" t="e">
        <f t="shared" si="59"/>
        <v>#VALUE!</v>
      </c>
      <c r="Y281" s="11" t="e">
        <f t="shared" si="54"/>
        <v>#VALUE!</v>
      </c>
      <c r="Z281" s="12" t="str">
        <f t="shared" si="60"/>
        <v/>
      </c>
      <c r="AA281" s="13" t="str">
        <f t="shared" si="55"/>
        <v/>
      </c>
      <c r="AB281" s="14" t="str">
        <f t="shared" si="56"/>
        <v/>
      </c>
    </row>
    <row r="282" spans="1:28" s="70" customFormat="1" ht="28" customHeight="1">
      <c r="A282" s="9">
        <f>IF(FORNECEDORES!B100="","",FORNECEDORES!B100)</f>
        <v>97</v>
      </c>
      <c r="B282" s="9" t="str">
        <f>IF(FORNECEDORES!C100="","",FORNECEDORES!C100)</f>
        <v/>
      </c>
      <c r="C282" s="24" t="str">
        <f>IF(FORNECEDORES!D100="","",FORNECEDORES!D100)</f>
        <v/>
      </c>
      <c r="D282" s="9" t="str">
        <f>IF(FORNECEDORES!E100="","",FORNECEDORES!E100)</f>
        <v/>
      </c>
      <c r="E282" s="9" t="str">
        <f>IF(FORNECEDORES!F100="","",FORNECEDORES!F100)</f>
        <v/>
      </c>
      <c r="F282" s="9"/>
      <c r="G282" s="10" t="str">
        <f>IFERROR(IF(FORNECEDORES!G100="","",FORNECEDORES!G100),"")</f>
        <v/>
      </c>
      <c r="H282" s="10" t="str">
        <f>IFERROR(IF(FORNECEDORES!I100="","",FORNECEDORES!I100),"")</f>
        <v/>
      </c>
      <c r="I282" s="10" t="str">
        <f>IFERROR(IF(FORNECEDORES!K100="","",FORNECEDORES!K100),"")</f>
        <v/>
      </c>
      <c r="J282" s="10" t="str">
        <f>IFERROR(IF(FORNECEDORES!M100="","",FORNECEDORES!M100),"")</f>
        <v/>
      </c>
      <c r="K282" s="10" t="str">
        <f>IFERROR(IF(FORNECEDORES!O100="","",FORNECEDORES!O100),"")</f>
        <v/>
      </c>
      <c r="L282" s="10" t="str">
        <f>IFERROR(IF(FORNECEDORES!Q100="","",FORNECEDORES!Q100),"")</f>
        <v/>
      </c>
      <c r="M282" s="10" t="str">
        <f>IFERROR(IF(FORNECEDORES!S100="","",FORNECEDORES!S100),"")</f>
        <v/>
      </c>
      <c r="N282" s="10" t="str">
        <f>IFERROR(IF(FORNECEDORES!U100="","",FORNECEDORES!U100),"")</f>
        <v/>
      </c>
      <c r="O282" s="10" t="str">
        <f>IFERROR(IF(FORNECEDORES!W100="","",FORNECEDORES!W100),"")</f>
        <v/>
      </c>
      <c r="P282" s="10" t="str">
        <f>IFERROR(IF(FORNECEDORES!Y100="","",FORNECEDORES!Y100),"")</f>
        <v/>
      </c>
      <c r="Q282" s="10" t="str">
        <f>IFERROR(IF(FORNECEDORES!AA100="","",FORNECEDORES!AA100),"")</f>
        <v/>
      </c>
      <c r="R282" s="10" t="str">
        <f>IFERROR(IF(FORNECEDORES!AC100="","",FORNECEDORES!AC100),"")</f>
        <v/>
      </c>
      <c r="S282" s="10" t="str">
        <f>IFERROR(IF(FORNECEDORES!AE100="","",FORNECEDORES!AE100),"")</f>
        <v/>
      </c>
      <c r="T282" s="10" t="str">
        <f>IFERROR(IF(FORNECEDORES!AG100="","",FORNECEDORES!AG100),"")</f>
        <v/>
      </c>
      <c r="U282" s="11" t="str">
        <f t="shared" si="51"/>
        <v/>
      </c>
      <c r="V282" s="11" t="str">
        <f t="shared" si="52"/>
        <v/>
      </c>
      <c r="W282" s="11" t="str">
        <f t="shared" si="53"/>
        <v/>
      </c>
      <c r="X282" s="11" t="e">
        <f t="shared" si="59"/>
        <v>#VALUE!</v>
      </c>
      <c r="Y282" s="11" t="e">
        <f t="shared" si="54"/>
        <v>#VALUE!</v>
      </c>
      <c r="Z282" s="12" t="str">
        <f t="shared" si="60"/>
        <v/>
      </c>
      <c r="AA282" s="13" t="str">
        <f t="shared" si="55"/>
        <v/>
      </c>
      <c r="AB282" s="14" t="str">
        <f t="shared" si="56"/>
        <v/>
      </c>
    </row>
    <row r="283" spans="1:28" s="70" customFormat="1" ht="28" customHeight="1">
      <c r="A283" s="9">
        <f>IF(FORNECEDORES!B101="","",FORNECEDORES!B101)</f>
        <v>98</v>
      </c>
      <c r="B283" s="9" t="str">
        <f>IF(FORNECEDORES!C101="","",FORNECEDORES!C101)</f>
        <v/>
      </c>
      <c r="C283" s="24" t="str">
        <f>IF(FORNECEDORES!D101="","",FORNECEDORES!D101)</f>
        <v/>
      </c>
      <c r="D283" s="9" t="str">
        <f>IF(FORNECEDORES!E101="","",FORNECEDORES!E101)</f>
        <v/>
      </c>
      <c r="E283" s="9" t="str">
        <f>IF(FORNECEDORES!F101="","",FORNECEDORES!F101)</f>
        <v/>
      </c>
      <c r="F283" s="9"/>
      <c r="G283" s="10" t="str">
        <f>IFERROR(IF(FORNECEDORES!G101="","",FORNECEDORES!G101),"")</f>
        <v/>
      </c>
      <c r="H283" s="10" t="str">
        <f>IFERROR(IF(FORNECEDORES!I101="","",FORNECEDORES!I101),"")</f>
        <v/>
      </c>
      <c r="I283" s="10" t="str">
        <f>IFERROR(IF(FORNECEDORES!K101="","",FORNECEDORES!K101),"")</f>
        <v/>
      </c>
      <c r="J283" s="10" t="str">
        <f>IFERROR(IF(FORNECEDORES!M101="","",FORNECEDORES!M101),"")</f>
        <v/>
      </c>
      <c r="K283" s="10" t="str">
        <f>IFERROR(IF(FORNECEDORES!O101="","",FORNECEDORES!O101),"")</f>
        <v/>
      </c>
      <c r="L283" s="10" t="str">
        <f>IFERROR(IF(FORNECEDORES!Q101="","",FORNECEDORES!Q101),"")</f>
        <v/>
      </c>
      <c r="M283" s="10" t="str">
        <f>IFERROR(IF(FORNECEDORES!S101="","",FORNECEDORES!S101),"")</f>
        <v/>
      </c>
      <c r="N283" s="10" t="str">
        <f>IFERROR(IF(FORNECEDORES!U101="","",FORNECEDORES!U101),"")</f>
        <v/>
      </c>
      <c r="O283" s="10" t="str">
        <f>IFERROR(IF(FORNECEDORES!W101="","",FORNECEDORES!W101),"")</f>
        <v/>
      </c>
      <c r="P283" s="10" t="str">
        <f>IFERROR(IF(FORNECEDORES!Y101="","",FORNECEDORES!Y101),"")</f>
        <v/>
      </c>
      <c r="Q283" s="10" t="str">
        <f>IFERROR(IF(FORNECEDORES!AA101="","",FORNECEDORES!AA101),"")</f>
        <v/>
      </c>
      <c r="R283" s="10" t="str">
        <f>IFERROR(IF(FORNECEDORES!AC101="","",FORNECEDORES!AC101),"")</f>
        <v/>
      </c>
      <c r="S283" s="10" t="str">
        <f>IFERROR(IF(FORNECEDORES!AE101="","",FORNECEDORES!AE101),"")</f>
        <v/>
      </c>
      <c r="T283" s="10" t="str">
        <f>IFERROR(IF(FORNECEDORES!AG101="","",FORNECEDORES!AG101),"")</f>
        <v/>
      </c>
      <c r="U283" s="11" t="str">
        <f t="shared" si="51"/>
        <v/>
      </c>
      <c r="V283" s="11" t="str">
        <f t="shared" si="52"/>
        <v/>
      </c>
      <c r="W283" s="11" t="str">
        <f t="shared" si="53"/>
        <v/>
      </c>
      <c r="X283" s="11" t="e">
        <f t="shared" si="59"/>
        <v>#VALUE!</v>
      </c>
      <c r="Y283" s="11" t="e">
        <f t="shared" si="54"/>
        <v>#VALUE!</v>
      </c>
      <c r="Z283" s="12" t="str">
        <f t="shared" si="60"/>
        <v/>
      </c>
      <c r="AA283" s="13" t="str">
        <f t="shared" si="55"/>
        <v/>
      </c>
      <c r="AB283" s="14" t="str">
        <f t="shared" si="56"/>
        <v/>
      </c>
    </row>
    <row r="284" spans="1:28" s="70" customFormat="1" ht="28" customHeight="1">
      <c r="A284" s="9">
        <f>IF(FORNECEDORES!B102="","",FORNECEDORES!B102)</f>
        <v>99</v>
      </c>
      <c r="B284" s="9" t="str">
        <f>IF(FORNECEDORES!C102="","",FORNECEDORES!C102)</f>
        <v/>
      </c>
      <c r="C284" s="24" t="str">
        <f>IF(FORNECEDORES!D102="","",FORNECEDORES!D102)</f>
        <v/>
      </c>
      <c r="D284" s="9" t="str">
        <f>IF(FORNECEDORES!E102="","",FORNECEDORES!E102)</f>
        <v/>
      </c>
      <c r="E284" s="9" t="str">
        <f>IF(FORNECEDORES!F102="","",FORNECEDORES!F102)</f>
        <v/>
      </c>
      <c r="F284" s="9"/>
      <c r="G284" s="10" t="str">
        <f>IFERROR(IF(FORNECEDORES!G102="","",FORNECEDORES!G102),"")</f>
        <v/>
      </c>
      <c r="H284" s="10" t="str">
        <f>IFERROR(IF(FORNECEDORES!I102="","",FORNECEDORES!I102),"")</f>
        <v/>
      </c>
      <c r="I284" s="10" t="str">
        <f>IFERROR(IF(FORNECEDORES!K102="","",FORNECEDORES!K102),"")</f>
        <v/>
      </c>
      <c r="J284" s="10" t="str">
        <f>IFERROR(IF(FORNECEDORES!M102="","",FORNECEDORES!M102),"")</f>
        <v/>
      </c>
      <c r="K284" s="10" t="str">
        <f>IFERROR(IF(FORNECEDORES!O102="","",FORNECEDORES!O102),"")</f>
        <v/>
      </c>
      <c r="L284" s="10" t="str">
        <f>IFERROR(IF(FORNECEDORES!Q102="","",FORNECEDORES!Q102),"")</f>
        <v/>
      </c>
      <c r="M284" s="10" t="str">
        <f>IFERROR(IF(FORNECEDORES!S102="","",FORNECEDORES!S102),"")</f>
        <v/>
      </c>
      <c r="N284" s="10" t="str">
        <f>IFERROR(IF(FORNECEDORES!U102="","",FORNECEDORES!U102),"")</f>
        <v/>
      </c>
      <c r="O284" s="10" t="str">
        <f>IFERROR(IF(FORNECEDORES!W102="","",FORNECEDORES!W102),"")</f>
        <v/>
      </c>
      <c r="P284" s="10" t="str">
        <f>IFERROR(IF(FORNECEDORES!Y102="","",FORNECEDORES!Y102),"")</f>
        <v/>
      </c>
      <c r="Q284" s="10" t="str">
        <f>IFERROR(IF(FORNECEDORES!AA102="","",FORNECEDORES!AA102),"")</f>
        <v/>
      </c>
      <c r="R284" s="10" t="str">
        <f>IFERROR(IF(FORNECEDORES!AC102="","",FORNECEDORES!AC102),"")</f>
        <v/>
      </c>
      <c r="S284" s="10" t="str">
        <f>IFERROR(IF(FORNECEDORES!AE102="","",FORNECEDORES!AE102),"")</f>
        <v/>
      </c>
      <c r="T284" s="10" t="str">
        <f>IFERROR(IF(FORNECEDORES!AG102="","",FORNECEDORES!AG102),"")</f>
        <v/>
      </c>
      <c r="U284" s="11" t="str">
        <f t="shared" si="51"/>
        <v/>
      </c>
      <c r="V284" s="11" t="str">
        <f t="shared" si="52"/>
        <v/>
      </c>
      <c r="W284" s="11" t="str">
        <f t="shared" si="53"/>
        <v/>
      </c>
      <c r="X284" s="11" t="e">
        <f t="shared" si="59"/>
        <v>#VALUE!</v>
      </c>
      <c r="Y284" s="11" t="e">
        <f t="shared" si="54"/>
        <v>#VALUE!</v>
      </c>
      <c r="Z284" s="12" t="str">
        <f t="shared" si="60"/>
        <v/>
      </c>
      <c r="AA284" s="13" t="str">
        <f t="shared" si="55"/>
        <v/>
      </c>
      <c r="AB284" s="14" t="str">
        <f t="shared" si="56"/>
        <v/>
      </c>
    </row>
    <row r="285" spans="1:28" s="70" customFormat="1" ht="28" customHeight="1">
      <c r="A285" s="9">
        <f>IF(FORNECEDORES!B103="","",FORNECEDORES!B103)</f>
        <v>100</v>
      </c>
      <c r="B285" s="9" t="str">
        <f>IF(FORNECEDORES!C103="","",FORNECEDORES!C103)</f>
        <v/>
      </c>
      <c r="C285" s="24" t="str">
        <f>IF(FORNECEDORES!D103="","",FORNECEDORES!D103)</f>
        <v/>
      </c>
      <c r="D285" s="9" t="str">
        <f>IF(FORNECEDORES!E103="","",FORNECEDORES!E103)</f>
        <v/>
      </c>
      <c r="E285" s="9" t="str">
        <f>IF(FORNECEDORES!F103="","",FORNECEDORES!F103)</f>
        <v/>
      </c>
      <c r="F285" s="9"/>
      <c r="G285" s="10" t="str">
        <f>IFERROR(IF(FORNECEDORES!G103="","",FORNECEDORES!G103),"")</f>
        <v/>
      </c>
      <c r="H285" s="10" t="str">
        <f>IFERROR(IF(FORNECEDORES!I103="","",FORNECEDORES!I103),"")</f>
        <v/>
      </c>
      <c r="I285" s="10" t="str">
        <f>IFERROR(IF(FORNECEDORES!K103="","",FORNECEDORES!K103),"")</f>
        <v/>
      </c>
      <c r="J285" s="10" t="str">
        <f>IFERROR(IF(FORNECEDORES!M103="","",FORNECEDORES!M103),"")</f>
        <v/>
      </c>
      <c r="K285" s="10" t="str">
        <f>IFERROR(IF(FORNECEDORES!O103="","",FORNECEDORES!O103),"")</f>
        <v/>
      </c>
      <c r="L285" s="10" t="str">
        <f>IFERROR(IF(FORNECEDORES!Q103="","",FORNECEDORES!Q103),"")</f>
        <v/>
      </c>
      <c r="M285" s="10" t="str">
        <f>IFERROR(IF(FORNECEDORES!S103="","",FORNECEDORES!S103),"")</f>
        <v/>
      </c>
      <c r="N285" s="10" t="str">
        <f>IFERROR(IF(FORNECEDORES!U103="","",FORNECEDORES!U103),"")</f>
        <v/>
      </c>
      <c r="O285" s="10" t="str">
        <f>IFERROR(IF(FORNECEDORES!W103="","",FORNECEDORES!W103),"")</f>
        <v/>
      </c>
      <c r="P285" s="10" t="str">
        <f>IFERROR(IF(FORNECEDORES!Y103="","",FORNECEDORES!Y103),"")</f>
        <v/>
      </c>
      <c r="Q285" s="10" t="str">
        <f>IFERROR(IF(FORNECEDORES!AA103="","",FORNECEDORES!AA103),"")</f>
        <v/>
      </c>
      <c r="R285" s="10" t="str">
        <f>IFERROR(IF(FORNECEDORES!AC103="","",FORNECEDORES!AC103),"")</f>
        <v/>
      </c>
      <c r="S285" s="10" t="str">
        <f>IFERROR(IF(FORNECEDORES!AE103="","",FORNECEDORES!AE103),"")</f>
        <v/>
      </c>
      <c r="T285" s="10" t="str">
        <f>IFERROR(IF(FORNECEDORES!AG103="","",FORNECEDORES!AG103),"")</f>
        <v/>
      </c>
      <c r="U285" s="11" t="str">
        <f t="shared" si="51"/>
        <v/>
      </c>
      <c r="V285" s="11" t="str">
        <f t="shared" si="52"/>
        <v/>
      </c>
      <c r="W285" s="11" t="str">
        <f t="shared" si="53"/>
        <v/>
      </c>
      <c r="X285" s="11" t="e">
        <f t="shared" si="59"/>
        <v>#VALUE!</v>
      </c>
      <c r="Y285" s="11" t="e">
        <f t="shared" si="54"/>
        <v>#VALUE!</v>
      </c>
      <c r="Z285" s="12" t="str">
        <f t="shared" si="60"/>
        <v/>
      </c>
      <c r="AA285" s="13" t="str">
        <f t="shared" si="55"/>
        <v/>
      </c>
      <c r="AB285" s="14" t="str">
        <f t="shared" si="56"/>
        <v/>
      </c>
    </row>
    <row r="286" spans="1:28" s="70" customFormat="1" ht="28" customHeight="1">
      <c r="A286" s="9">
        <f>IF(FORNECEDORES!B104="","",FORNECEDORES!B104)</f>
        <v>101</v>
      </c>
      <c r="B286" s="9" t="str">
        <f>IF(FORNECEDORES!C104="","",FORNECEDORES!C104)</f>
        <v/>
      </c>
      <c r="C286" s="24" t="str">
        <f>IF(FORNECEDORES!D104="","",FORNECEDORES!D104)</f>
        <v/>
      </c>
      <c r="D286" s="9" t="str">
        <f>IF(FORNECEDORES!E104="","",FORNECEDORES!E104)</f>
        <v/>
      </c>
      <c r="E286" s="9" t="str">
        <f>IF(FORNECEDORES!F104="","",FORNECEDORES!F104)</f>
        <v/>
      </c>
      <c r="F286" s="9"/>
      <c r="G286" s="10" t="str">
        <f>IFERROR(IF(FORNECEDORES!G104="","",FORNECEDORES!G104),"")</f>
        <v/>
      </c>
      <c r="H286" s="10" t="str">
        <f>IFERROR(IF(FORNECEDORES!I104="","",FORNECEDORES!I104),"")</f>
        <v/>
      </c>
      <c r="I286" s="10" t="str">
        <f>IFERROR(IF(FORNECEDORES!K104="","",FORNECEDORES!K104),"")</f>
        <v/>
      </c>
      <c r="J286" s="10" t="str">
        <f>IFERROR(IF(FORNECEDORES!M104="","",FORNECEDORES!M104),"")</f>
        <v/>
      </c>
      <c r="K286" s="10" t="str">
        <f>IFERROR(IF(FORNECEDORES!O104="","",FORNECEDORES!O104),"")</f>
        <v/>
      </c>
      <c r="L286" s="10" t="str">
        <f>IFERROR(IF(FORNECEDORES!Q104="","",FORNECEDORES!Q104),"")</f>
        <v/>
      </c>
      <c r="M286" s="10" t="str">
        <f>IFERROR(IF(FORNECEDORES!S104="","",FORNECEDORES!S104),"")</f>
        <v/>
      </c>
      <c r="N286" s="10" t="str">
        <f>IFERROR(IF(FORNECEDORES!U104="","",FORNECEDORES!U104),"")</f>
        <v/>
      </c>
      <c r="O286" s="10" t="str">
        <f>IFERROR(IF(FORNECEDORES!W104="","",FORNECEDORES!W104),"")</f>
        <v/>
      </c>
      <c r="P286" s="10" t="str">
        <f>IFERROR(IF(FORNECEDORES!Y104="","",FORNECEDORES!Y104),"")</f>
        <v/>
      </c>
      <c r="Q286" s="10" t="str">
        <f>IFERROR(IF(FORNECEDORES!AA104="","",FORNECEDORES!AA104),"")</f>
        <v/>
      </c>
      <c r="R286" s="10" t="str">
        <f>IFERROR(IF(FORNECEDORES!AC104="","",FORNECEDORES!AC104),"")</f>
        <v/>
      </c>
      <c r="S286" s="10" t="str">
        <f>IFERROR(IF(FORNECEDORES!AE104="","",FORNECEDORES!AE104),"")</f>
        <v/>
      </c>
      <c r="T286" s="10" t="str">
        <f>IFERROR(IF(FORNECEDORES!AG104="","",FORNECEDORES!AG104),"")</f>
        <v/>
      </c>
      <c r="U286" s="11" t="str">
        <f t="shared" si="51"/>
        <v/>
      </c>
      <c r="V286" s="11" t="str">
        <f t="shared" si="52"/>
        <v/>
      </c>
      <c r="W286" s="11" t="str">
        <f t="shared" si="53"/>
        <v/>
      </c>
      <c r="X286" s="11" t="e">
        <f t="shared" si="59"/>
        <v>#VALUE!</v>
      </c>
      <c r="Y286" s="11" t="e">
        <f t="shared" si="54"/>
        <v>#VALUE!</v>
      </c>
      <c r="Z286" s="12" t="str">
        <f t="shared" si="60"/>
        <v/>
      </c>
      <c r="AA286" s="13" t="str">
        <f t="shared" si="55"/>
        <v/>
      </c>
      <c r="AB286" s="14" t="str">
        <f t="shared" si="56"/>
        <v/>
      </c>
    </row>
    <row r="287" spans="1:28" s="70" customFormat="1" ht="28" customHeight="1">
      <c r="A287" s="9">
        <f>IF(FORNECEDORES!B105="","",FORNECEDORES!B105)</f>
        <v>102</v>
      </c>
      <c r="B287" s="9" t="str">
        <f>IF(FORNECEDORES!C105="","",FORNECEDORES!C105)</f>
        <v/>
      </c>
      <c r="C287" s="24" t="str">
        <f>IF(FORNECEDORES!D105="","",FORNECEDORES!D105)</f>
        <v/>
      </c>
      <c r="D287" s="9" t="str">
        <f>IF(FORNECEDORES!E105="","",FORNECEDORES!E105)</f>
        <v/>
      </c>
      <c r="E287" s="9" t="str">
        <f>IF(FORNECEDORES!F105="","",FORNECEDORES!F105)</f>
        <v/>
      </c>
      <c r="F287" s="9"/>
      <c r="G287" s="10" t="str">
        <f>IFERROR(IF(FORNECEDORES!G105="","",FORNECEDORES!G105),"")</f>
        <v/>
      </c>
      <c r="H287" s="10" t="str">
        <f>IFERROR(IF(FORNECEDORES!I105="","",FORNECEDORES!I105),"")</f>
        <v/>
      </c>
      <c r="I287" s="10" t="str">
        <f>IFERROR(IF(FORNECEDORES!K105="","",FORNECEDORES!K105),"")</f>
        <v/>
      </c>
      <c r="J287" s="10" t="str">
        <f>IFERROR(IF(FORNECEDORES!M105="","",FORNECEDORES!M105),"")</f>
        <v/>
      </c>
      <c r="K287" s="10" t="str">
        <f>IFERROR(IF(FORNECEDORES!O105="","",FORNECEDORES!O105),"")</f>
        <v/>
      </c>
      <c r="L287" s="10" t="str">
        <f>IFERROR(IF(FORNECEDORES!Q105="","",FORNECEDORES!Q105),"")</f>
        <v/>
      </c>
      <c r="M287" s="10" t="str">
        <f>IFERROR(IF(FORNECEDORES!S105="","",FORNECEDORES!S105),"")</f>
        <v/>
      </c>
      <c r="N287" s="10" t="str">
        <f>IFERROR(IF(FORNECEDORES!U105="","",FORNECEDORES!U105),"")</f>
        <v/>
      </c>
      <c r="O287" s="10" t="str">
        <f>IFERROR(IF(FORNECEDORES!W105="","",FORNECEDORES!W105),"")</f>
        <v/>
      </c>
      <c r="P287" s="10" t="str">
        <f>IFERROR(IF(FORNECEDORES!Y105="","",FORNECEDORES!Y105),"")</f>
        <v/>
      </c>
      <c r="Q287" s="10" t="str">
        <f>IFERROR(IF(FORNECEDORES!AA105="","",FORNECEDORES!AA105),"")</f>
        <v/>
      </c>
      <c r="R287" s="10" t="str">
        <f>IFERROR(IF(FORNECEDORES!AC105="","",FORNECEDORES!AC105),"")</f>
        <v/>
      </c>
      <c r="S287" s="10" t="str">
        <f>IFERROR(IF(FORNECEDORES!AE105="","",FORNECEDORES!AE105),"")</f>
        <v/>
      </c>
      <c r="T287" s="10" t="str">
        <f>IFERROR(IF(FORNECEDORES!AG105="","",FORNECEDORES!AG105),"")</f>
        <v/>
      </c>
      <c r="U287" s="11" t="str">
        <f t="shared" si="51"/>
        <v/>
      </c>
      <c r="V287" s="11" t="str">
        <f t="shared" si="52"/>
        <v/>
      </c>
      <c r="W287" s="11" t="str">
        <f t="shared" si="53"/>
        <v/>
      </c>
      <c r="X287" s="11" t="e">
        <f t="shared" si="59"/>
        <v>#VALUE!</v>
      </c>
      <c r="Y287" s="11" t="e">
        <f t="shared" si="54"/>
        <v>#VALUE!</v>
      </c>
      <c r="Z287" s="12" t="str">
        <f t="shared" si="60"/>
        <v/>
      </c>
      <c r="AA287" s="13" t="str">
        <f t="shared" si="55"/>
        <v/>
      </c>
      <c r="AB287" s="14" t="str">
        <f t="shared" si="56"/>
        <v/>
      </c>
    </row>
    <row r="288" spans="1:28" s="70" customFormat="1" ht="28" customHeight="1">
      <c r="A288" s="9">
        <f>IF(FORNECEDORES!B106="","",FORNECEDORES!B106)</f>
        <v>103</v>
      </c>
      <c r="B288" s="9" t="str">
        <f>IF(FORNECEDORES!C106="","",FORNECEDORES!C106)</f>
        <v/>
      </c>
      <c r="C288" s="24" t="str">
        <f>IF(FORNECEDORES!D106="","",FORNECEDORES!D106)</f>
        <v/>
      </c>
      <c r="D288" s="9" t="str">
        <f>IF(FORNECEDORES!E106="","",FORNECEDORES!E106)</f>
        <v/>
      </c>
      <c r="E288" s="9" t="str">
        <f>IF(FORNECEDORES!F106="","",FORNECEDORES!F106)</f>
        <v/>
      </c>
      <c r="F288" s="9"/>
      <c r="G288" s="10" t="str">
        <f>IFERROR(IF(FORNECEDORES!G106="","",FORNECEDORES!G106),"")</f>
        <v/>
      </c>
      <c r="H288" s="10" t="str">
        <f>IFERROR(IF(FORNECEDORES!I106="","",FORNECEDORES!I106),"")</f>
        <v/>
      </c>
      <c r="I288" s="10" t="str">
        <f>IFERROR(IF(FORNECEDORES!K106="","",FORNECEDORES!K106),"")</f>
        <v/>
      </c>
      <c r="J288" s="10" t="str">
        <f>IFERROR(IF(FORNECEDORES!M106="","",FORNECEDORES!M106),"")</f>
        <v/>
      </c>
      <c r="K288" s="10" t="str">
        <f>IFERROR(IF(FORNECEDORES!O106="","",FORNECEDORES!O106),"")</f>
        <v/>
      </c>
      <c r="L288" s="10" t="str">
        <f>IFERROR(IF(FORNECEDORES!Q106="","",FORNECEDORES!Q106),"")</f>
        <v/>
      </c>
      <c r="M288" s="10" t="str">
        <f>IFERROR(IF(FORNECEDORES!S106="","",FORNECEDORES!S106),"")</f>
        <v/>
      </c>
      <c r="N288" s="10" t="str">
        <f>IFERROR(IF(FORNECEDORES!U106="","",FORNECEDORES!U106),"")</f>
        <v/>
      </c>
      <c r="O288" s="10" t="str">
        <f>IFERROR(IF(FORNECEDORES!W106="","",FORNECEDORES!W106),"")</f>
        <v/>
      </c>
      <c r="P288" s="10" t="str">
        <f>IFERROR(IF(FORNECEDORES!Y106="","",FORNECEDORES!Y106),"")</f>
        <v/>
      </c>
      <c r="Q288" s="10" t="str">
        <f>IFERROR(IF(FORNECEDORES!AA106="","",FORNECEDORES!AA106),"")</f>
        <v/>
      </c>
      <c r="R288" s="10" t="str">
        <f>IFERROR(IF(FORNECEDORES!AC106="","",FORNECEDORES!AC106),"")</f>
        <v/>
      </c>
      <c r="S288" s="10" t="str">
        <f>IFERROR(IF(FORNECEDORES!AE106="","",FORNECEDORES!AE106),"")</f>
        <v/>
      </c>
      <c r="T288" s="10" t="str">
        <f>IFERROR(IF(FORNECEDORES!AG106="","",FORNECEDORES!AG106),"")</f>
        <v/>
      </c>
      <c r="U288" s="11" t="str">
        <f t="shared" si="51"/>
        <v/>
      </c>
      <c r="V288" s="11" t="str">
        <f t="shared" si="52"/>
        <v/>
      </c>
      <c r="W288" s="11" t="str">
        <f t="shared" si="53"/>
        <v/>
      </c>
      <c r="X288" s="11" t="e">
        <f t="shared" si="59"/>
        <v>#VALUE!</v>
      </c>
      <c r="Y288" s="11" t="e">
        <f t="shared" si="54"/>
        <v>#VALUE!</v>
      </c>
      <c r="Z288" s="12" t="str">
        <f t="shared" si="60"/>
        <v/>
      </c>
      <c r="AA288" s="13" t="str">
        <f t="shared" si="55"/>
        <v/>
      </c>
      <c r="AB288" s="14" t="str">
        <f t="shared" si="56"/>
        <v/>
      </c>
    </row>
    <row r="289" spans="1:28" s="70" customFormat="1" ht="28" customHeight="1">
      <c r="A289" s="9">
        <f>IF(FORNECEDORES!B107="","",FORNECEDORES!B107)</f>
        <v>104</v>
      </c>
      <c r="B289" s="9" t="str">
        <f>IF(FORNECEDORES!C107="","",FORNECEDORES!C107)</f>
        <v/>
      </c>
      <c r="C289" s="24" t="str">
        <f>IF(FORNECEDORES!D107="","",FORNECEDORES!D107)</f>
        <v/>
      </c>
      <c r="D289" s="9" t="str">
        <f>IF(FORNECEDORES!E107="","",FORNECEDORES!E107)</f>
        <v/>
      </c>
      <c r="E289" s="9" t="str">
        <f>IF(FORNECEDORES!F107="","",FORNECEDORES!F107)</f>
        <v/>
      </c>
      <c r="F289" s="9"/>
      <c r="G289" s="10" t="str">
        <f>IFERROR(IF(FORNECEDORES!G107="","",FORNECEDORES!G107),"")</f>
        <v/>
      </c>
      <c r="H289" s="10" t="str">
        <f>IFERROR(IF(FORNECEDORES!I107="","",FORNECEDORES!I107),"")</f>
        <v/>
      </c>
      <c r="I289" s="10" t="str">
        <f>IFERROR(IF(FORNECEDORES!K107="","",FORNECEDORES!K107),"")</f>
        <v/>
      </c>
      <c r="J289" s="10" t="str">
        <f>IFERROR(IF(FORNECEDORES!M107="","",FORNECEDORES!M107),"")</f>
        <v/>
      </c>
      <c r="K289" s="10" t="str">
        <f>IFERROR(IF(FORNECEDORES!O107="","",FORNECEDORES!O107),"")</f>
        <v/>
      </c>
      <c r="L289" s="10" t="str">
        <f>IFERROR(IF(FORNECEDORES!Q107="","",FORNECEDORES!Q107),"")</f>
        <v/>
      </c>
      <c r="M289" s="10" t="str">
        <f>IFERROR(IF(FORNECEDORES!S107="","",FORNECEDORES!S107),"")</f>
        <v/>
      </c>
      <c r="N289" s="10" t="str">
        <f>IFERROR(IF(FORNECEDORES!U107="","",FORNECEDORES!U107),"")</f>
        <v/>
      </c>
      <c r="O289" s="10" t="str">
        <f>IFERROR(IF(FORNECEDORES!W107="","",FORNECEDORES!W107),"")</f>
        <v/>
      </c>
      <c r="P289" s="10" t="str">
        <f>IFERROR(IF(FORNECEDORES!Y107="","",FORNECEDORES!Y107),"")</f>
        <v/>
      </c>
      <c r="Q289" s="10" t="str">
        <f>IFERROR(IF(FORNECEDORES!AA107="","",FORNECEDORES!AA107),"")</f>
        <v/>
      </c>
      <c r="R289" s="10" t="str">
        <f>IFERROR(IF(FORNECEDORES!AC107="","",FORNECEDORES!AC107),"")</f>
        <v/>
      </c>
      <c r="S289" s="10" t="str">
        <f>IFERROR(IF(FORNECEDORES!AE107="","",FORNECEDORES!AE107),"")</f>
        <v/>
      </c>
      <c r="T289" s="10" t="str">
        <f>IFERROR(IF(FORNECEDORES!AG107="","",FORNECEDORES!AG107),"")</f>
        <v/>
      </c>
      <c r="U289" s="11" t="str">
        <f t="shared" si="51"/>
        <v/>
      </c>
      <c r="V289" s="11" t="str">
        <f t="shared" si="52"/>
        <v/>
      </c>
      <c r="W289" s="11" t="str">
        <f t="shared" si="53"/>
        <v/>
      </c>
      <c r="X289" s="11" t="e">
        <f t="shared" si="59"/>
        <v>#VALUE!</v>
      </c>
      <c r="Y289" s="11" t="e">
        <f t="shared" si="54"/>
        <v>#VALUE!</v>
      </c>
      <c r="Z289" s="12" t="str">
        <f t="shared" si="60"/>
        <v/>
      </c>
      <c r="AA289" s="13" t="str">
        <f t="shared" si="55"/>
        <v/>
      </c>
      <c r="AB289" s="14" t="str">
        <f t="shared" si="56"/>
        <v/>
      </c>
    </row>
    <row r="290" spans="1:28" s="70" customFormat="1" ht="28" customHeight="1">
      <c r="A290" s="9">
        <f>IF(FORNECEDORES!B108="","",FORNECEDORES!B108)</f>
        <v>105</v>
      </c>
      <c r="B290" s="9" t="str">
        <f>IF(FORNECEDORES!C108="","",FORNECEDORES!C108)</f>
        <v/>
      </c>
      <c r="C290" s="24" t="str">
        <f>IF(FORNECEDORES!D108="","",FORNECEDORES!D108)</f>
        <v/>
      </c>
      <c r="D290" s="9" t="str">
        <f>IF(FORNECEDORES!E108="","",FORNECEDORES!E108)</f>
        <v/>
      </c>
      <c r="E290" s="9" t="str">
        <f>IF(FORNECEDORES!F108="","",FORNECEDORES!F108)</f>
        <v/>
      </c>
      <c r="F290" s="9"/>
      <c r="G290" s="10" t="str">
        <f>IFERROR(IF(FORNECEDORES!G108="","",FORNECEDORES!G108),"")</f>
        <v/>
      </c>
      <c r="H290" s="10" t="str">
        <f>IFERROR(IF(FORNECEDORES!I108="","",FORNECEDORES!I108),"")</f>
        <v/>
      </c>
      <c r="I290" s="10" t="str">
        <f>IFERROR(IF(FORNECEDORES!K108="","",FORNECEDORES!K108),"")</f>
        <v/>
      </c>
      <c r="J290" s="10" t="str">
        <f>IFERROR(IF(FORNECEDORES!M108="","",FORNECEDORES!M108),"")</f>
        <v/>
      </c>
      <c r="K290" s="10" t="str">
        <f>IFERROR(IF(FORNECEDORES!O108="","",FORNECEDORES!O108),"")</f>
        <v/>
      </c>
      <c r="L290" s="10" t="str">
        <f>IFERROR(IF(FORNECEDORES!Q108="","",FORNECEDORES!Q108),"")</f>
        <v/>
      </c>
      <c r="M290" s="10" t="str">
        <f>IFERROR(IF(FORNECEDORES!S108="","",FORNECEDORES!S108),"")</f>
        <v/>
      </c>
      <c r="N290" s="10" t="str">
        <f>IFERROR(IF(FORNECEDORES!U108="","",FORNECEDORES!U108),"")</f>
        <v/>
      </c>
      <c r="O290" s="10" t="str">
        <f>IFERROR(IF(FORNECEDORES!W108="","",FORNECEDORES!W108),"")</f>
        <v/>
      </c>
      <c r="P290" s="10" t="str">
        <f>IFERROR(IF(FORNECEDORES!Y108="","",FORNECEDORES!Y108),"")</f>
        <v/>
      </c>
      <c r="Q290" s="10" t="str">
        <f>IFERROR(IF(FORNECEDORES!AA108="","",FORNECEDORES!AA108),"")</f>
        <v/>
      </c>
      <c r="R290" s="10" t="str">
        <f>IFERROR(IF(FORNECEDORES!AC108="","",FORNECEDORES!AC108),"")</f>
        <v/>
      </c>
      <c r="S290" s="10" t="str">
        <f>IFERROR(IF(FORNECEDORES!AE108="","",FORNECEDORES!AE108),"")</f>
        <v/>
      </c>
      <c r="T290" s="10" t="str">
        <f>IFERROR(IF(FORNECEDORES!AG108="","",FORNECEDORES!AG108),"")</f>
        <v/>
      </c>
      <c r="U290" s="11" t="str">
        <f t="shared" si="51"/>
        <v/>
      </c>
      <c r="V290" s="11" t="str">
        <f t="shared" si="52"/>
        <v/>
      </c>
      <c r="W290" s="11" t="str">
        <f t="shared" si="53"/>
        <v/>
      </c>
      <c r="X290" s="11" t="e">
        <f t="shared" si="59"/>
        <v>#VALUE!</v>
      </c>
      <c r="Y290" s="11" t="e">
        <f t="shared" si="54"/>
        <v>#VALUE!</v>
      </c>
      <c r="Z290" s="12" t="str">
        <f t="shared" si="60"/>
        <v/>
      </c>
      <c r="AA290" s="13" t="str">
        <f t="shared" si="55"/>
        <v/>
      </c>
      <c r="AB290" s="14" t="str">
        <f t="shared" si="56"/>
        <v/>
      </c>
    </row>
    <row r="291" spans="1:28" s="70" customFormat="1" ht="28" customHeight="1">
      <c r="A291" s="9">
        <f>IF(FORNECEDORES!B109="","",FORNECEDORES!B109)</f>
        <v>106</v>
      </c>
      <c r="B291" s="9" t="str">
        <f>IF(FORNECEDORES!C109="","",FORNECEDORES!C109)</f>
        <v/>
      </c>
      <c r="C291" s="24" t="str">
        <f>IF(FORNECEDORES!D109="","",FORNECEDORES!D109)</f>
        <v/>
      </c>
      <c r="D291" s="9" t="str">
        <f>IF(FORNECEDORES!E109="","",FORNECEDORES!E109)</f>
        <v/>
      </c>
      <c r="E291" s="9" t="str">
        <f>IF(FORNECEDORES!F109="","",FORNECEDORES!F109)</f>
        <v/>
      </c>
      <c r="F291" s="9"/>
      <c r="G291" s="10" t="str">
        <f>IFERROR(IF(FORNECEDORES!G109="","",FORNECEDORES!G109),"")</f>
        <v/>
      </c>
      <c r="H291" s="10" t="str">
        <f>IFERROR(IF(FORNECEDORES!I109="","",FORNECEDORES!I109),"")</f>
        <v/>
      </c>
      <c r="I291" s="10" t="str">
        <f>IFERROR(IF(FORNECEDORES!K109="","",FORNECEDORES!K109),"")</f>
        <v/>
      </c>
      <c r="J291" s="10" t="str">
        <f>IFERROR(IF(FORNECEDORES!M109="","",FORNECEDORES!M109),"")</f>
        <v/>
      </c>
      <c r="K291" s="10" t="str">
        <f>IFERROR(IF(FORNECEDORES!O109="","",FORNECEDORES!O109),"")</f>
        <v/>
      </c>
      <c r="L291" s="10" t="str">
        <f>IFERROR(IF(FORNECEDORES!Q109="","",FORNECEDORES!Q109),"")</f>
        <v/>
      </c>
      <c r="M291" s="10" t="str">
        <f>IFERROR(IF(FORNECEDORES!S109="","",FORNECEDORES!S109),"")</f>
        <v/>
      </c>
      <c r="N291" s="10" t="str">
        <f>IFERROR(IF(FORNECEDORES!U109="","",FORNECEDORES!U109),"")</f>
        <v/>
      </c>
      <c r="O291" s="10" t="str">
        <f>IFERROR(IF(FORNECEDORES!W109="","",FORNECEDORES!W109),"")</f>
        <v/>
      </c>
      <c r="P291" s="10" t="str">
        <f>IFERROR(IF(FORNECEDORES!Y109="","",FORNECEDORES!Y109),"")</f>
        <v/>
      </c>
      <c r="Q291" s="10" t="str">
        <f>IFERROR(IF(FORNECEDORES!AA109="","",FORNECEDORES!AA109),"")</f>
        <v/>
      </c>
      <c r="R291" s="10" t="str">
        <f>IFERROR(IF(FORNECEDORES!AC109="","",FORNECEDORES!AC109),"")</f>
        <v/>
      </c>
      <c r="S291" s="10" t="str">
        <f>IFERROR(IF(FORNECEDORES!AE109="","",FORNECEDORES!AE109),"")</f>
        <v/>
      </c>
      <c r="T291" s="10" t="str">
        <f>IFERROR(IF(FORNECEDORES!AG109="","",FORNECEDORES!AG109),"")</f>
        <v/>
      </c>
      <c r="U291" s="11" t="str">
        <f t="shared" si="51"/>
        <v/>
      </c>
      <c r="V291" s="11" t="str">
        <f t="shared" si="52"/>
        <v/>
      </c>
      <c r="W291" s="11" t="str">
        <f t="shared" si="53"/>
        <v/>
      </c>
      <c r="X291" s="11" t="e">
        <f t="shared" si="59"/>
        <v>#VALUE!</v>
      </c>
      <c r="Y291" s="11" t="e">
        <f t="shared" si="54"/>
        <v>#VALUE!</v>
      </c>
      <c r="Z291" s="12" t="str">
        <f t="shared" si="60"/>
        <v/>
      </c>
      <c r="AA291" s="13" t="str">
        <f t="shared" si="55"/>
        <v/>
      </c>
      <c r="AB291" s="14" t="str">
        <f t="shared" si="56"/>
        <v/>
      </c>
    </row>
    <row r="292" spans="1:28" s="70" customFormat="1" ht="28" customHeight="1">
      <c r="A292" s="9">
        <f>IF(FORNECEDORES!B110="","",FORNECEDORES!B110)</f>
        <v>107</v>
      </c>
      <c r="B292" s="9" t="str">
        <f>IF(FORNECEDORES!C110="","",FORNECEDORES!C110)</f>
        <v/>
      </c>
      <c r="C292" s="24" t="str">
        <f>IF(FORNECEDORES!D110="","",FORNECEDORES!D110)</f>
        <v/>
      </c>
      <c r="D292" s="9" t="str">
        <f>IF(FORNECEDORES!E110="","",FORNECEDORES!E110)</f>
        <v/>
      </c>
      <c r="E292" s="9" t="str">
        <f>IF(FORNECEDORES!F110="","",FORNECEDORES!F110)</f>
        <v/>
      </c>
      <c r="F292" s="9"/>
      <c r="G292" s="10" t="str">
        <f>IFERROR(IF(FORNECEDORES!G110="","",FORNECEDORES!G110),"")</f>
        <v/>
      </c>
      <c r="H292" s="10" t="str">
        <f>IFERROR(IF(FORNECEDORES!I110="","",FORNECEDORES!I110),"")</f>
        <v/>
      </c>
      <c r="I292" s="10" t="str">
        <f>IFERROR(IF(FORNECEDORES!K110="","",FORNECEDORES!K110),"")</f>
        <v/>
      </c>
      <c r="J292" s="10" t="str">
        <f>IFERROR(IF(FORNECEDORES!M110="","",FORNECEDORES!M110),"")</f>
        <v/>
      </c>
      <c r="K292" s="10" t="str">
        <f>IFERROR(IF(FORNECEDORES!O110="","",FORNECEDORES!O110),"")</f>
        <v/>
      </c>
      <c r="L292" s="10" t="str">
        <f>IFERROR(IF(FORNECEDORES!Q110="","",FORNECEDORES!Q110),"")</f>
        <v/>
      </c>
      <c r="M292" s="10" t="str">
        <f>IFERROR(IF(FORNECEDORES!S110="","",FORNECEDORES!S110),"")</f>
        <v/>
      </c>
      <c r="N292" s="10" t="str">
        <f>IFERROR(IF(FORNECEDORES!U110="","",FORNECEDORES!U110),"")</f>
        <v/>
      </c>
      <c r="O292" s="10" t="str">
        <f>IFERROR(IF(FORNECEDORES!W110="","",FORNECEDORES!W110),"")</f>
        <v/>
      </c>
      <c r="P292" s="10" t="str">
        <f>IFERROR(IF(FORNECEDORES!Y110="","",FORNECEDORES!Y110),"")</f>
        <v/>
      </c>
      <c r="Q292" s="10" t="str">
        <f>IFERROR(IF(FORNECEDORES!AA110="","",FORNECEDORES!AA110),"")</f>
        <v/>
      </c>
      <c r="R292" s="10" t="str">
        <f>IFERROR(IF(FORNECEDORES!AC110="","",FORNECEDORES!AC110),"")</f>
        <v/>
      </c>
      <c r="S292" s="10" t="str">
        <f>IFERROR(IF(FORNECEDORES!AE110="","",FORNECEDORES!AE110),"")</f>
        <v/>
      </c>
      <c r="T292" s="10" t="str">
        <f>IFERROR(IF(FORNECEDORES!AG110="","",FORNECEDORES!AG110),"")</f>
        <v/>
      </c>
      <c r="U292" s="11" t="str">
        <f t="shared" si="51"/>
        <v/>
      </c>
      <c r="V292" s="11" t="str">
        <f t="shared" si="52"/>
        <v/>
      </c>
      <c r="W292" s="11" t="str">
        <f t="shared" si="53"/>
        <v/>
      </c>
      <c r="X292" s="11" t="e">
        <f t="shared" si="59"/>
        <v>#VALUE!</v>
      </c>
      <c r="Y292" s="11" t="e">
        <f t="shared" si="54"/>
        <v>#VALUE!</v>
      </c>
      <c r="Z292" s="12" t="str">
        <f t="shared" si="60"/>
        <v/>
      </c>
      <c r="AA292" s="13" t="str">
        <f t="shared" si="55"/>
        <v/>
      </c>
      <c r="AB292" s="14" t="str">
        <f t="shared" si="56"/>
        <v/>
      </c>
    </row>
    <row r="293" spans="1:28" s="70" customFormat="1" ht="28" customHeight="1">
      <c r="A293" s="9">
        <f>IF(FORNECEDORES!B111="","",FORNECEDORES!B111)</f>
        <v>108</v>
      </c>
      <c r="B293" s="9" t="str">
        <f>IF(FORNECEDORES!C111="","",FORNECEDORES!C111)</f>
        <v/>
      </c>
      <c r="C293" s="24" t="str">
        <f>IF(FORNECEDORES!D111="","",FORNECEDORES!D111)</f>
        <v/>
      </c>
      <c r="D293" s="9" t="str">
        <f>IF(FORNECEDORES!E111="","",FORNECEDORES!E111)</f>
        <v/>
      </c>
      <c r="E293" s="9" t="str">
        <f>IF(FORNECEDORES!F111="","",FORNECEDORES!F111)</f>
        <v/>
      </c>
      <c r="F293" s="9"/>
      <c r="G293" s="10" t="str">
        <f>IFERROR(IF(FORNECEDORES!G111="","",FORNECEDORES!G111),"")</f>
        <v/>
      </c>
      <c r="H293" s="10" t="str">
        <f>IFERROR(IF(FORNECEDORES!I111="","",FORNECEDORES!I111),"")</f>
        <v/>
      </c>
      <c r="I293" s="10" t="str">
        <f>IFERROR(IF(FORNECEDORES!K111="","",FORNECEDORES!K111),"")</f>
        <v/>
      </c>
      <c r="J293" s="10" t="str">
        <f>IFERROR(IF(FORNECEDORES!M111="","",FORNECEDORES!M111),"")</f>
        <v/>
      </c>
      <c r="K293" s="10" t="str">
        <f>IFERROR(IF(FORNECEDORES!O111="","",FORNECEDORES!O111),"")</f>
        <v/>
      </c>
      <c r="L293" s="10" t="str">
        <f>IFERROR(IF(FORNECEDORES!Q111="","",FORNECEDORES!Q111),"")</f>
        <v/>
      </c>
      <c r="M293" s="10" t="str">
        <f>IFERROR(IF(FORNECEDORES!S111="","",FORNECEDORES!S111),"")</f>
        <v/>
      </c>
      <c r="N293" s="10" t="str">
        <f>IFERROR(IF(FORNECEDORES!U111="","",FORNECEDORES!U111),"")</f>
        <v/>
      </c>
      <c r="O293" s="10" t="str">
        <f>IFERROR(IF(FORNECEDORES!W111="","",FORNECEDORES!W111),"")</f>
        <v/>
      </c>
      <c r="P293" s="10" t="str">
        <f>IFERROR(IF(FORNECEDORES!Y111="","",FORNECEDORES!Y111),"")</f>
        <v/>
      </c>
      <c r="Q293" s="10" t="str">
        <f>IFERROR(IF(FORNECEDORES!AA111="","",FORNECEDORES!AA111),"")</f>
        <v/>
      </c>
      <c r="R293" s="10" t="str">
        <f>IFERROR(IF(FORNECEDORES!AC111="","",FORNECEDORES!AC111),"")</f>
        <v/>
      </c>
      <c r="S293" s="10" t="str">
        <f>IFERROR(IF(FORNECEDORES!AE111="","",FORNECEDORES!AE111),"")</f>
        <v/>
      </c>
      <c r="T293" s="10" t="str">
        <f>IFERROR(IF(FORNECEDORES!AG111="","",FORNECEDORES!AG111),"")</f>
        <v/>
      </c>
      <c r="U293" s="11" t="str">
        <f t="shared" si="51"/>
        <v/>
      </c>
      <c r="V293" s="11" t="str">
        <f t="shared" si="52"/>
        <v/>
      </c>
      <c r="W293" s="11" t="str">
        <f t="shared" si="53"/>
        <v/>
      </c>
      <c r="X293" s="11" t="e">
        <f t="shared" si="59"/>
        <v>#VALUE!</v>
      </c>
      <c r="Y293" s="11" t="e">
        <f t="shared" si="54"/>
        <v>#VALUE!</v>
      </c>
      <c r="Z293" s="12" t="str">
        <f t="shared" si="60"/>
        <v/>
      </c>
      <c r="AA293" s="13" t="str">
        <f t="shared" si="55"/>
        <v/>
      </c>
      <c r="AB293" s="14" t="str">
        <f t="shared" si="56"/>
        <v/>
      </c>
    </row>
    <row r="294" spans="1:28" s="70" customFormat="1" ht="28" customHeight="1">
      <c r="A294" s="9">
        <f>IF(FORNECEDORES!B112="","",FORNECEDORES!B112)</f>
        <v>109</v>
      </c>
      <c r="B294" s="9" t="str">
        <f>IF(FORNECEDORES!C112="","",FORNECEDORES!C112)</f>
        <v/>
      </c>
      <c r="C294" s="24" t="str">
        <f>IF(FORNECEDORES!D112="","",FORNECEDORES!D112)</f>
        <v/>
      </c>
      <c r="D294" s="9" t="str">
        <f>IF(FORNECEDORES!E112="","",FORNECEDORES!E112)</f>
        <v/>
      </c>
      <c r="E294" s="9" t="str">
        <f>IF(FORNECEDORES!F112="","",FORNECEDORES!F112)</f>
        <v/>
      </c>
      <c r="F294" s="9"/>
      <c r="G294" s="10" t="str">
        <f>IFERROR(IF(FORNECEDORES!G112="","",FORNECEDORES!G112),"")</f>
        <v/>
      </c>
      <c r="H294" s="10" t="str">
        <f>IFERROR(IF(FORNECEDORES!I112="","",FORNECEDORES!I112),"")</f>
        <v/>
      </c>
      <c r="I294" s="10" t="str">
        <f>IFERROR(IF(FORNECEDORES!K112="","",FORNECEDORES!K112),"")</f>
        <v/>
      </c>
      <c r="J294" s="10" t="str">
        <f>IFERROR(IF(FORNECEDORES!M112="","",FORNECEDORES!M112),"")</f>
        <v/>
      </c>
      <c r="K294" s="10" t="str">
        <f>IFERROR(IF(FORNECEDORES!O112="","",FORNECEDORES!O112),"")</f>
        <v/>
      </c>
      <c r="L294" s="10" t="str">
        <f>IFERROR(IF(FORNECEDORES!Q112="","",FORNECEDORES!Q112),"")</f>
        <v/>
      </c>
      <c r="M294" s="10" t="str">
        <f>IFERROR(IF(FORNECEDORES!S112="","",FORNECEDORES!S112),"")</f>
        <v/>
      </c>
      <c r="N294" s="10" t="str">
        <f>IFERROR(IF(FORNECEDORES!U112="","",FORNECEDORES!U112),"")</f>
        <v/>
      </c>
      <c r="O294" s="10" t="str">
        <f>IFERROR(IF(FORNECEDORES!W112="","",FORNECEDORES!W112),"")</f>
        <v/>
      </c>
      <c r="P294" s="10" t="str">
        <f>IFERROR(IF(FORNECEDORES!Y112="","",FORNECEDORES!Y112),"")</f>
        <v/>
      </c>
      <c r="Q294" s="10" t="str">
        <f>IFERROR(IF(FORNECEDORES!AA112="","",FORNECEDORES!AA112),"")</f>
        <v/>
      </c>
      <c r="R294" s="10" t="str">
        <f>IFERROR(IF(FORNECEDORES!AC112="","",FORNECEDORES!AC112),"")</f>
        <v/>
      </c>
      <c r="S294" s="10" t="str">
        <f>IFERROR(IF(FORNECEDORES!AE112="","",FORNECEDORES!AE112),"")</f>
        <v/>
      </c>
      <c r="T294" s="10" t="str">
        <f>IFERROR(IF(FORNECEDORES!AG112="","",FORNECEDORES!AG112),"")</f>
        <v/>
      </c>
      <c r="U294" s="11" t="str">
        <f t="shared" si="51"/>
        <v/>
      </c>
      <c r="V294" s="11" t="str">
        <f t="shared" si="52"/>
        <v/>
      </c>
      <c r="W294" s="11" t="str">
        <f t="shared" si="53"/>
        <v/>
      </c>
      <c r="X294" s="11" t="e">
        <f t="shared" si="59"/>
        <v>#VALUE!</v>
      </c>
      <c r="Y294" s="11" t="e">
        <f t="shared" si="54"/>
        <v>#VALUE!</v>
      </c>
      <c r="Z294" s="12" t="str">
        <f t="shared" si="60"/>
        <v/>
      </c>
      <c r="AA294" s="13" t="str">
        <f t="shared" si="55"/>
        <v/>
      </c>
      <c r="AB294" s="14" t="str">
        <f t="shared" si="56"/>
        <v/>
      </c>
    </row>
    <row r="295" spans="1:28" s="70" customFormat="1" ht="28" customHeight="1">
      <c r="A295" s="9">
        <f>IF(FORNECEDORES!B113="","",FORNECEDORES!B113)</f>
        <v>110</v>
      </c>
      <c r="B295" s="9" t="str">
        <f>IF(FORNECEDORES!C113="","",FORNECEDORES!C113)</f>
        <v/>
      </c>
      <c r="C295" s="24" t="str">
        <f>IF(FORNECEDORES!D113="","",FORNECEDORES!D113)</f>
        <v/>
      </c>
      <c r="D295" s="9" t="str">
        <f>IF(FORNECEDORES!E113="","",FORNECEDORES!E113)</f>
        <v/>
      </c>
      <c r="E295" s="9" t="str">
        <f>IF(FORNECEDORES!F113="","",FORNECEDORES!F113)</f>
        <v/>
      </c>
      <c r="F295" s="9"/>
      <c r="G295" s="10" t="str">
        <f>IFERROR(IF(FORNECEDORES!G113="","",FORNECEDORES!G113),"")</f>
        <v/>
      </c>
      <c r="H295" s="10" t="str">
        <f>IFERROR(IF(FORNECEDORES!I113="","",FORNECEDORES!I113),"")</f>
        <v/>
      </c>
      <c r="I295" s="10" t="str">
        <f>IFERROR(IF(FORNECEDORES!K113="","",FORNECEDORES!K113),"")</f>
        <v/>
      </c>
      <c r="J295" s="10" t="str">
        <f>IFERROR(IF(FORNECEDORES!M113="","",FORNECEDORES!M113),"")</f>
        <v/>
      </c>
      <c r="K295" s="10" t="str">
        <f>IFERROR(IF(FORNECEDORES!O113="","",FORNECEDORES!O113),"")</f>
        <v/>
      </c>
      <c r="L295" s="10" t="str">
        <f>IFERROR(IF(FORNECEDORES!Q113="","",FORNECEDORES!Q113),"")</f>
        <v/>
      </c>
      <c r="M295" s="10" t="str">
        <f>IFERROR(IF(FORNECEDORES!S113="","",FORNECEDORES!S113),"")</f>
        <v/>
      </c>
      <c r="N295" s="10" t="str">
        <f>IFERROR(IF(FORNECEDORES!U113="","",FORNECEDORES!U113),"")</f>
        <v/>
      </c>
      <c r="O295" s="10" t="str">
        <f>IFERROR(IF(FORNECEDORES!W113="","",FORNECEDORES!W113),"")</f>
        <v/>
      </c>
      <c r="P295" s="10" t="str">
        <f>IFERROR(IF(FORNECEDORES!Y113="","",FORNECEDORES!Y113),"")</f>
        <v/>
      </c>
      <c r="Q295" s="10" t="str">
        <f>IFERROR(IF(FORNECEDORES!AA113="","",FORNECEDORES!AA113),"")</f>
        <v/>
      </c>
      <c r="R295" s="10" t="str">
        <f>IFERROR(IF(FORNECEDORES!AC113="","",FORNECEDORES!AC113),"")</f>
        <v/>
      </c>
      <c r="S295" s="10" t="str">
        <f>IFERROR(IF(FORNECEDORES!AE113="","",FORNECEDORES!AE113),"")</f>
        <v/>
      </c>
      <c r="T295" s="10" t="str">
        <f>IFERROR(IF(FORNECEDORES!AG113="","",FORNECEDORES!AG113),"")</f>
        <v/>
      </c>
      <c r="U295" s="11" t="str">
        <f t="shared" si="51"/>
        <v/>
      </c>
      <c r="V295" s="11" t="str">
        <f t="shared" si="52"/>
        <v/>
      </c>
      <c r="W295" s="11" t="str">
        <f t="shared" si="53"/>
        <v/>
      </c>
      <c r="X295" s="11" t="e">
        <f t="shared" si="59"/>
        <v>#VALUE!</v>
      </c>
      <c r="Y295" s="11" t="e">
        <f t="shared" si="54"/>
        <v>#VALUE!</v>
      </c>
      <c r="Z295" s="12" t="str">
        <f t="shared" si="60"/>
        <v/>
      </c>
      <c r="AA295" s="13" t="str">
        <f t="shared" si="55"/>
        <v/>
      </c>
      <c r="AB295" s="14" t="str">
        <f t="shared" si="56"/>
        <v/>
      </c>
    </row>
    <row r="296" spans="1:28" s="70" customFormat="1" ht="28" customHeight="1">
      <c r="A296" s="9">
        <f>IF(FORNECEDORES!B114="","",FORNECEDORES!B114)</f>
        <v>111</v>
      </c>
      <c r="B296" s="9" t="str">
        <f>IF(FORNECEDORES!C114="","",FORNECEDORES!C114)</f>
        <v/>
      </c>
      <c r="C296" s="24" t="str">
        <f>IF(FORNECEDORES!D114="","",FORNECEDORES!D114)</f>
        <v/>
      </c>
      <c r="D296" s="9" t="str">
        <f>IF(FORNECEDORES!E114="","",FORNECEDORES!E114)</f>
        <v/>
      </c>
      <c r="E296" s="9" t="str">
        <f>IF(FORNECEDORES!F114="","",FORNECEDORES!F114)</f>
        <v/>
      </c>
      <c r="F296" s="9"/>
      <c r="G296" s="10" t="str">
        <f>IFERROR(IF(FORNECEDORES!G114="","",FORNECEDORES!G114),"")</f>
        <v/>
      </c>
      <c r="H296" s="10" t="str">
        <f>IFERROR(IF(FORNECEDORES!I114="","",FORNECEDORES!I114),"")</f>
        <v/>
      </c>
      <c r="I296" s="10" t="str">
        <f>IFERROR(IF(FORNECEDORES!K114="","",FORNECEDORES!K114),"")</f>
        <v/>
      </c>
      <c r="J296" s="10" t="str">
        <f>IFERROR(IF(FORNECEDORES!M114="","",FORNECEDORES!M114),"")</f>
        <v/>
      </c>
      <c r="K296" s="10" t="str">
        <f>IFERROR(IF(FORNECEDORES!O114="","",FORNECEDORES!O114),"")</f>
        <v/>
      </c>
      <c r="L296" s="10" t="str">
        <f>IFERROR(IF(FORNECEDORES!Q114="","",FORNECEDORES!Q114),"")</f>
        <v/>
      </c>
      <c r="M296" s="10" t="str">
        <f>IFERROR(IF(FORNECEDORES!S114="","",FORNECEDORES!S114),"")</f>
        <v/>
      </c>
      <c r="N296" s="10" t="str">
        <f>IFERROR(IF(FORNECEDORES!U114="","",FORNECEDORES!U114),"")</f>
        <v/>
      </c>
      <c r="O296" s="10" t="str">
        <f>IFERROR(IF(FORNECEDORES!W114="","",FORNECEDORES!W114),"")</f>
        <v/>
      </c>
      <c r="P296" s="10" t="str">
        <f>IFERROR(IF(FORNECEDORES!Y114="","",FORNECEDORES!Y114),"")</f>
        <v/>
      </c>
      <c r="Q296" s="10" t="str">
        <f>IFERROR(IF(FORNECEDORES!AA114="","",FORNECEDORES!AA114),"")</f>
        <v/>
      </c>
      <c r="R296" s="10" t="str">
        <f>IFERROR(IF(FORNECEDORES!AC114="","",FORNECEDORES!AC114),"")</f>
        <v/>
      </c>
      <c r="S296" s="10" t="str">
        <f>IFERROR(IF(FORNECEDORES!AE114="","",FORNECEDORES!AE114),"")</f>
        <v/>
      </c>
      <c r="T296" s="10" t="str">
        <f>IFERROR(IF(FORNECEDORES!AG114="","",FORNECEDORES!AG114),"")</f>
        <v/>
      </c>
      <c r="U296" s="11" t="str">
        <f t="shared" si="51"/>
        <v/>
      </c>
      <c r="V296" s="11" t="str">
        <f t="shared" si="52"/>
        <v/>
      </c>
      <c r="W296" s="11" t="str">
        <f t="shared" si="53"/>
        <v/>
      </c>
      <c r="X296" s="11" t="e">
        <f t="shared" si="59"/>
        <v>#VALUE!</v>
      </c>
      <c r="Y296" s="11" t="e">
        <f t="shared" si="54"/>
        <v>#VALUE!</v>
      </c>
      <c r="Z296" s="12" t="str">
        <f t="shared" si="60"/>
        <v/>
      </c>
      <c r="AA296" s="13" t="str">
        <f t="shared" si="55"/>
        <v/>
      </c>
      <c r="AB296" s="14" t="str">
        <f t="shared" si="56"/>
        <v/>
      </c>
    </row>
    <row r="297" spans="1:28" s="70" customFormat="1" ht="28" customHeight="1">
      <c r="A297" s="9">
        <f>IF(FORNECEDORES!B115="","",FORNECEDORES!B115)</f>
        <v>112</v>
      </c>
      <c r="B297" s="9" t="str">
        <f>IF(FORNECEDORES!C115="","",FORNECEDORES!C115)</f>
        <v/>
      </c>
      <c r="C297" s="24" t="str">
        <f>IF(FORNECEDORES!D115="","",FORNECEDORES!D115)</f>
        <v/>
      </c>
      <c r="D297" s="9" t="str">
        <f>IF(FORNECEDORES!E115="","",FORNECEDORES!E115)</f>
        <v/>
      </c>
      <c r="E297" s="9" t="str">
        <f>IF(FORNECEDORES!F115="","",FORNECEDORES!F115)</f>
        <v/>
      </c>
      <c r="F297" s="9"/>
      <c r="G297" s="10" t="str">
        <f>IFERROR(IF(FORNECEDORES!G115="","",FORNECEDORES!G115),"")</f>
        <v/>
      </c>
      <c r="H297" s="10" t="str">
        <f>IFERROR(IF(FORNECEDORES!I115="","",FORNECEDORES!I115),"")</f>
        <v/>
      </c>
      <c r="I297" s="10" t="str">
        <f>IFERROR(IF(FORNECEDORES!K115="","",FORNECEDORES!K115),"")</f>
        <v/>
      </c>
      <c r="J297" s="10" t="str">
        <f>IFERROR(IF(FORNECEDORES!M115="","",FORNECEDORES!M115),"")</f>
        <v/>
      </c>
      <c r="K297" s="10" t="str">
        <f>IFERROR(IF(FORNECEDORES!O115="","",FORNECEDORES!O115),"")</f>
        <v/>
      </c>
      <c r="L297" s="10" t="str">
        <f>IFERROR(IF(FORNECEDORES!Q115="","",FORNECEDORES!Q115),"")</f>
        <v/>
      </c>
      <c r="M297" s="10" t="str">
        <f>IFERROR(IF(FORNECEDORES!S115="","",FORNECEDORES!S115),"")</f>
        <v/>
      </c>
      <c r="N297" s="10" t="str">
        <f>IFERROR(IF(FORNECEDORES!U115="","",FORNECEDORES!U115),"")</f>
        <v/>
      </c>
      <c r="O297" s="10" t="str">
        <f>IFERROR(IF(FORNECEDORES!W115="","",FORNECEDORES!W115),"")</f>
        <v/>
      </c>
      <c r="P297" s="10" t="str">
        <f>IFERROR(IF(FORNECEDORES!Y115="","",FORNECEDORES!Y115),"")</f>
        <v/>
      </c>
      <c r="Q297" s="10" t="str">
        <f>IFERROR(IF(FORNECEDORES!AA115="","",FORNECEDORES!AA115),"")</f>
        <v/>
      </c>
      <c r="R297" s="10" t="str">
        <f>IFERROR(IF(FORNECEDORES!AC115="","",FORNECEDORES!AC115),"")</f>
        <v/>
      </c>
      <c r="S297" s="10" t="str">
        <f>IFERROR(IF(FORNECEDORES!AE115="","",FORNECEDORES!AE115),"")</f>
        <v/>
      </c>
      <c r="T297" s="10" t="str">
        <f>IFERROR(IF(FORNECEDORES!AG115="","",FORNECEDORES!AG115),"")</f>
        <v/>
      </c>
      <c r="U297" s="11" t="str">
        <f t="shared" si="51"/>
        <v/>
      </c>
      <c r="V297" s="11" t="str">
        <f t="shared" si="52"/>
        <v/>
      </c>
      <c r="W297" s="11" t="str">
        <f t="shared" si="53"/>
        <v/>
      </c>
      <c r="X297" s="11" t="e">
        <f t="shared" si="59"/>
        <v>#VALUE!</v>
      </c>
      <c r="Y297" s="11" t="e">
        <f t="shared" si="54"/>
        <v>#VALUE!</v>
      </c>
      <c r="Z297" s="12" t="str">
        <f t="shared" si="60"/>
        <v/>
      </c>
      <c r="AA297" s="13" t="str">
        <f t="shared" si="55"/>
        <v/>
      </c>
      <c r="AB297" s="14" t="str">
        <f t="shared" si="56"/>
        <v/>
      </c>
    </row>
    <row r="298" spans="1:28" s="70" customFormat="1" ht="28" customHeight="1">
      <c r="A298" s="9">
        <f>IF(FORNECEDORES!B116="","",FORNECEDORES!B116)</f>
        <v>113</v>
      </c>
      <c r="B298" s="9" t="str">
        <f>IF(FORNECEDORES!C116="","",FORNECEDORES!C116)</f>
        <v/>
      </c>
      <c r="C298" s="24" t="str">
        <f>IF(FORNECEDORES!D116="","",FORNECEDORES!D116)</f>
        <v/>
      </c>
      <c r="D298" s="9" t="str">
        <f>IF(FORNECEDORES!E116="","",FORNECEDORES!E116)</f>
        <v/>
      </c>
      <c r="E298" s="9" t="str">
        <f>IF(FORNECEDORES!F116="","",FORNECEDORES!F116)</f>
        <v/>
      </c>
      <c r="F298" s="9"/>
      <c r="G298" s="10" t="str">
        <f>IFERROR(IF(FORNECEDORES!G116="","",FORNECEDORES!G116),"")</f>
        <v/>
      </c>
      <c r="H298" s="10" t="str">
        <f>IFERROR(IF(FORNECEDORES!I116="","",FORNECEDORES!I116),"")</f>
        <v/>
      </c>
      <c r="I298" s="10" t="str">
        <f>IFERROR(IF(FORNECEDORES!K116="","",FORNECEDORES!K116),"")</f>
        <v/>
      </c>
      <c r="J298" s="10" t="str">
        <f>IFERROR(IF(FORNECEDORES!M116="","",FORNECEDORES!M116),"")</f>
        <v/>
      </c>
      <c r="K298" s="10" t="str">
        <f>IFERROR(IF(FORNECEDORES!O116="","",FORNECEDORES!O116),"")</f>
        <v/>
      </c>
      <c r="L298" s="10" t="str">
        <f>IFERROR(IF(FORNECEDORES!Q116="","",FORNECEDORES!Q116),"")</f>
        <v/>
      </c>
      <c r="M298" s="10" t="str">
        <f>IFERROR(IF(FORNECEDORES!S116="","",FORNECEDORES!S116),"")</f>
        <v/>
      </c>
      <c r="N298" s="10" t="str">
        <f>IFERROR(IF(FORNECEDORES!U116="","",FORNECEDORES!U116),"")</f>
        <v/>
      </c>
      <c r="O298" s="10" t="str">
        <f>IFERROR(IF(FORNECEDORES!W116="","",FORNECEDORES!W116),"")</f>
        <v/>
      </c>
      <c r="P298" s="10" t="str">
        <f>IFERROR(IF(FORNECEDORES!Y116="","",FORNECEDORES!Y116),"")</f>
        <v/>
      </c>
      <c r="Q298" s="10" t="str">
        <f>IFERROR(IF(FORNECEDORES!AA116="","",FORNECEDORES!AA116),"")</f>
        <v/>
      </c>
      <c r="R298" s="10" t="str">
        <f>IFERROR(IF(FORNECEDORES!AC116="","",FORNECEDORES!AC116),"")</f>
        <v/>
      </c>
      <c r="S298" s="10" t="str">
        <f>IFERROR(IF(FORNECEDORES!AE116="","",FORNECEDORES!AE116),"")</f>
        <v/>
      </c>
      <c r="T298" s="10" t="str">
        <f>IFERROR(IF(FORNECEDORES!AG116="","",FORNECEDORES!AG116),"")</f>
        <v/>
      </c>
      <c r="U298" s="11" t="str">
        <f t="shared" si="51"/>
        <v/>
      </c>
      <c r="V298" s="11" t="str">
        <f t="shared" si="52"/>
        <v/>
      </c>
      <c r="W298" s="11" t="str">
        <f t="shared" si="53"/>
        <v/>
      </c>
      <c r="X298" s="11" t="e">
        <f t="shared" si="59"/>
        <v>#VALUE!</v>
      </c>
      <c r="Y298" s="11" t="e">
        <f t="shared" si="54"/>
        <v>#VALUE!</v>
      </c>
      <c r="Z298" s="12" t="str">
        <f t="shared" si="60"/>
        <v/>
      </c>
      <c r="AA298" s="13" t="str">
        <f t="shared" si="55"/>
        <v/>
      </c>
      <c r="AB298" s="14" t="str">
        <f t="shared" si="56"/>
        <v/>
      </c>
    </row>
    <row r="299" spans="1:28" s="70" customFormat="1" ht="28" customHeight="1">
      <c r="A299" s="9">
        <f>IF(FORNECEDORES!B117="","",FORNECEDORES!B117)</f>
        <v>114</v>
      </c>
      <c r="B299" s="9" t="str">
        <f>IF(FORNECEDORES!C117="","",FORNECEDORES!C117)</f>
        <v/>
      </c>
      <c r="C299" s="24" t="str">
        <f>IF(FORNECEDORES!D117="","",FORNECEDORES!D117)</f>
        <v/>
      </c>
      <c r="D299" s="9" t="str">
        <f>IF(FORNECEDORES!E117="","",FORNECEDORES!E117)</f>
        <v/>
      </c>
      <c r="E299" s="9" t="str">
        <f>IF(FORNECEDORES!F117="","",FORNECEDORES!F117)</f>
        <v/>
      </c>
      <c r="F299" s="9"/>
      <c r="G299" s="10" t="str">
        <f>IFERROR(IF(FORNECEDORES!G117="","",FORNECEDORES!G117),"")</f>
        <v/>
      </c>
      <c r="H299" s="10" t="str">
        <f>IFERROR(IF(FORNECEDORES!I117="","",FORNECEDORES!I117),"")</f>
        <v/>
      </c>
      <c r="I299" s="10" t="str">
        <f>IFERROR(IF(FORNECEDORES!K117="","",FORNECEDORES!K117),"")</f>
        <v/>
      </c>
      <c r="J299" s="10" t="str">
        <f>IFERROR(IF(FORNECEDORES!M117="","",FORNECEDORES!M117),"")</f>
        <v/>
      </c>
      <c r="K299" s="10" t="str">
        <f>IFERROR(IF(FORNECEDORES!O117="","",FORNECEDORES!O117),"")</f>
        <v/>
      </c>
      <c r="L299" s="10" t="str">
        <f>IFERROR(IF(FORNECEDORES!Q117="","",FORNECEDORES!Q117),"")</f>
        <v/>
      </c>
      <c r="M299" s="10" t="str">
        <f>IFERROR(IF(FORNECEDORES!S117="","",FORNECEDORES!S117),"")</f>
        <v/>
      </c>
      <c r="N299" s="10" t="str">
        <f>IFERROR(IF(FORNECEDORES!U117="","",FORNECEDORES!U117),"")</f>
        <v/>
      </c>
      <c r="O299" s="10" t="str">
        <f>IFERROR(IF(FORNECEDORES!W117="","",FORNECEDORES!W117),"")</f>
        <v/>
      </c>
      <c r="P299" s="10" t="str">
        <f>IFERROR(IF(FORNECEDORES!Y117="","",FORNECEDORES!Y117),"")</f>
        <v/>
      </c>
      <c r="Q299" s="10" t="str">
        <f>IFERROR(IF(FORNECEDORES!AA117="","",FORNECEDORES!AA117),"")</f>
        <v/>
      </c>
      <c r="R299" s="10" t="str">
        <f>IFERROR(IF(FORNECEDORES!AC117="","",FORNECEDORES!AC117),"")</f>
        <v/>
      </c>
      <c r="S299" s="10" t="str">
        <f>IFERROR(IF(FORNECEDORES!AE117="","",FORNECEDORES!AE117),"")</f>
        <v/>
      </c>
      <c r="T299" s="10" t="str">
        <f>IFERROR(IF(FORNECEDORES!AG117="","",FORNECEDORES!AG117),"")</f>
        <v/>
      </c>
      <c r="U299" s="11" t="str">
        <f t="shared" si="51"/>
        <v/>
      </c>
      <c r="V299" s="11" t="str">
        <f t="shared" si="52"/>
        <v/>
      </c>
      <c r="W299" s="11" t="str">
        <f t="shared" si="53"/>
        <v/>
      </c>
      <c r="X299" s="11" t="e">
        <f t="shared" si="59"/>
        <v>#VALUE!</v>
      </c>
      <c r="Y299" s="11" t="e">
        <f t="shared" si="54"/>
        <v>#VALUE!</v>
      </c>
      <c r="Z299" s="12" t="str">
        <f t="shared" si="60"/>
        <v/>
      </c>
      <c r="AA299" s="13" t="str">
        <f t="shared" si="55"/>
        <v/>
      </c>
      <c r="AB299" s="14" t="str">
        <f t="shared" si="56"/>
        <v/>
      </c>
    </row>
    <row r="300" spans="1:28" s="70" customFormat="1" ht="28" customHeight="1">
      <c r="A300" s="9">
        <f>IF(FORNECEDORES!B118="","",FORNECEDORES!B118)</f>
        <v>115</v>
      </c>
      <c r="B300" s="9" t="str">
        <f>IF(FORNECEDORES!C118="","",FORNECEDORES!C118)</f>
        <v/>
      </c>
      <c r="C300" s="24" t="str">
        <f>IF(FORNECEDORES!D118="","",FORNECEDORES!D118)</f>
        <v/>
      </c>
      <c r="D300" s="9" t="str">
        <f>IF(FORNECEDORES!E118="","",FORNECEDORES!E118)</f>
        <v/>
      </c>
      <c r="E300" s="9" t="str">
        <f>IF(FORNECEDORES!F118="","",FORNECEDORES!F118)</f>
        <v/>
      </c>
      <c r="F300" s="9"/>
      <c r="G300" s="10" t="str">
        <f>IFERROR(IF(FORNECEDORES!G118="","",FORNECEDORES!G118),"")</f>
        <v/>
      </c>
      <c r="H300" s="10" t="str">
        <f>IFERROR(IF(FORNECEDORES!I118="","",FORNECEDORES!I118),"")</f>
        <v/>
      </c>
      <c r="I300" s="10" t="str">
        <f>IFERROR(IF(FORNECEDORES!K118="","",FORNECEDORES!K118),"")</f>
        <v/>
      </c>
      <c r="J300" s="10" t="str">
        <f>IFERROR(IF(FORNECEDORES!M118="","",FORNECEDORES!M118),"")</f>
        <v/>
      </c>
      <c r="K300" s="10" t="str">
        <f>IFERROR(IF(FORNECEDORES!O118="","",FORNECEDORES!O118),"")</f>
        <v/>
      </c>
      <c r="L300" s="10" t="str">
        <f>IFERROR(IF(FORNECEDORES!Q118="","",FORNECEDORES!Q118),"")</f>
        <v/>
      </c>
      <c r="M300" s="10" t="str">
        <f>IFERROR(IF(FORNECEDORES!S118="","",FORNECEDORES!S118),"")</f>
        <v/>
      </c>
      <c r="N300" s="10" t="str">
        <f>IFERROR(IF(FORNECEDORES!U118="","",FORNECEDORES!U118),"")</f>
        <v/>
      </c>
      <c r="O300" s="10" t="str">
        <f>IFERROR(IF(FORNECEDORES!W118="","",FORNECEDORES!W118),"")</f>
        <v/>
      </c>
      <c r="P300" s="10" t="str">
        <f>IFERROR(IF(FORNECEDORES!Y118="","",FORNECEDORES!Y118),"")</f>
        <v/>
      </c>
      <c r="Q300" s="10" t="str">
        <f>IFERROR(IF(FORNECEDORES!AA118="","",FORNECEDORES!AA118),"")</f>
        <v/>
      </c>
      <c r="R300" s="10" t="str">
        <f>IFERROR(IF(FORNECEDORES!AC118="","",FORNECEDORES!AC118),"")</f>
        <v/>
      </c>
      <c r="S300" s="10" t="str">
        <f>IFERROR(IF(FORNECEDORES!AE118="","",FORNECEDORES!AE118),"")</f>
        <v/>
      </c>
      <c r="T300" s="10" t="str">
        <f>IFERROR(IF(FORNECEDORES!AG118="","",FORNECEDORES!AG118),"")</f>
        <v/>
      </c>
      <c r="U300" s="11" t="str">
        <f t="shared" si="51"/>
        <v/>
      </c>
      <c r="V300" s="11" t="str">
        <f t="shared" si="52"/>
        <v/>
      </c>
      <c r="W300" s="11" t="str">
        <f t="shared" si="53"/>
        <v/>
      </c>
      <c r="X300" s="11" t="e">
        <f t="shared" si="59"/>
        <v>#VALUE!</v>
      </c>
      <c r="Y300" s="11" t="e">
        <f t="shared" si="54"/>
        <v>#VALUE!</v>
      </c>
      <c r="Z300" s="12" t="str">
        <f t="shared" si="60"/>
        <v/>
      </c>
      <c r="AA300" s="13" t="str">
        <f t="shared" si="55"/>
        <v/>
      </c>
      <c r="AB300" s="14" t="str">
        <f t="shared" si="56"/>
        <v/>
      </c>
    </row>
    <row r="301" spans="1:28" s="70" customFormat="1" ht="28" customHeight="1">
      <c r="A301" s="9">
        <f>IF(FORNECEDORES!B119="","",FORNECEDORES!B119)</f>
        <v>116</v>
      </c>
      <c r="B301" s="9" t="str">
        <f>IF(FORNECEDORES!C119="","",FORNECEDORES!C119)</f>
        <v/>
      </c>
      <c r="C301" s="24" t="str">
        <f>IF(FORNECEDORES!D119="","",FORNECEDORES!D119)</f>
        <v/>
      </c>
      <c r="D301" s="9" t="str">
        <f>IF(FORNECEDORES!E119="","",FORNECEDORES!E119)</f>
        <v/>
      </c>
      <c r="E301" s="9" t="str">
        <f>IF(FORNECEDORES!F119="","",FORNECEDORES!F119)</f>
        <v/>
      </c>
      <c r="F301" s="9"/>
      <c r="G301" s="10" t="str">
        <f>IFERROR(IF(FORNECEDORES!G119="","",FORNECEDORES!G119),"")</f>
        <v/>
      </c>
      <c r="H301" s="10" t="str">
        <f>IFERROR(IF(FORNECEDORES!I119="","",FORNECEDORES!I119),"")</f>
        <v/>
      </c>
      <c r="I301" s="10" t="str">
        <f>IFERROR(IF(FORNECEDORES!K119="","",FORNECEDORES!K119),"")</f>
        <v/>
      </c>
      <c r="J301" s="10" t="str">
        <f>IFERROR(IF(FORNECEDORES!M119="","",FORNECEDORES!M119),"")</f>
        <v/>
      </c>
      <c r="K301" s="10" t="str">
        <f>IFERROR(IF(FORNECEDORES!O119="","",FORNECEDORES!O119),"")</f>
        <v/>
      </c>
      <c r="L301" s="10" t="str">
        <f>IFERROR(IF(FORNECEDORES!Q119="","",FORNECEDORES!Q119),"")</f>
        <v/>
      </c>
      <c r="M301" s="10" t="str">
        <f>IFERROR(IF(FORNECEDORES!S119="","",FORNECEDORES!S119),"")</f>
        <v/>
      </c>
      <c r="N301" s="10" t="str">
        <f>IFERROR(IF(FORNECEDORES!U119="","",FORNECEDORES!U119),"")</f>
        <v/>
      </c>
      <c r="O301" s="10" t="str">
        <f>IFERROR(IF(FORNECEDORES!W119="","",FORNECEDORES!W119),"")</f>
        <v/>
      </c>
      <c r="P301" s="10" t="str">
        <f>IFERROR(IF(FORNECEDORES!Y119="","",FORNECEDORES!Y119),"")</f>
        <v/>
      </c>
      <c r="Q301" s="10" t="str">
        <f>IFERROR(IF(FORNECEDORES!AA119="","",FORNECEDORES!AA119),"")</f>
        <v/>
      </c>
      <c r="R301" s="10" t="str">
        <f>IFERROR(IF(FORNECEDORES!AC119="","",FORNECEDORES!AC119),"")</f>
        <v/>
      </c>
      <c r="S301" s="10" t="str">
        <f>IFERROR(IF(FORNECEDORES!AE119="","",FORNECEDORES!AE119),"")</f>
        <v/>
      </c>
      <c r="T301" s="10" t="str">
        <f>IFERROR(IF(FORNECEDORES!AG119="","",FORNECEDORES!AG119),"")</f>
        <v/>
      </c>
      <c r="U301" s="11" t="str">
        <f t="shared" si="51"/>
        <v/>
      </c>
      <c r="V301" s="11" t="str">
        <f t="shared" si="52"/>
        <v/>
      </c>
      <c r="W301" s="11" t="str">
        <f t="shared" si="53"/>
        <v/>
      </c>
      <c r="X301" s="11" t="e">
        <f t="shared" si="59"/>
        <v>#VALUE!</v>
      </c>
      <c r="Y301" s="11" t="e">
        <f t="shared" si="54"/>
        <v>#VALUE!</v>
      </c>
      <c r="Z301" s="12" t="str">
        <f t="shared" si="60"/>
        <v/>
      </c>
      <c r="AA301" s="13" t="str">
        <f t="shared" si="55"/>
        <v/>
      </c>
      <c r="AB301" s="14" t="str">
        <f t="shared" si="56"/>
        <v/>
      </c>
    </row>
    <row r="302" spans="1:28" s="70" customFormat="1" ht="28" customHeight="1">
      <c r="A302" s="9">
        <f>IF(FORNECEDORES!B120="","",FORNECEDORES!B120)</f>
        <v>117</v>
      </c>
      <c r="B302" s="9" t="str">
        <f>IF(FORNECEDORES!C120="","",FORNECEDORES!C120)</f>
        <v/>
      </c>
      <c r="C302" s="24" t="str">
        <f>IF(FORNECEDORES!D120="","",FORNECEDORES!D120)</f>
        <v/>
      </c>
      <c r="D302" s="9" t="str">
        <f>IF(FORNECEDORES!E120="","",FORNECEDORES!E120)</f>
        <v/>
      </c>
      <c r="E302" s="9" t="str">
        <f>IF(FORNECEDORES!F120="","",FORNECEDORES!F120)</f>
        <v/>
      </c>
      <c r="F302" s="9"/>
      <c r="G302" s="10" t="str">
        <f>IFERROR(IF(FORNECEDORES!G120="","",FORNECEDORES!G120),"")</f>
        <v/>
      </c>
      <c r="H302" s="10" t="str">
        <f>IFERROR(IF(FORNECEDORES!I120="","",FORNECEDORES!I120),"")</f>
        <v/>
      </c>
      <c r="I302" s="10" t="str">
        <f>IFERROR(IF(FORNECEDORES!K120="","",FORNECEDORES!K120),"")</f>
        <v/>
      </c>
      <c r="J302" s="10" t="str">
        <f>IFERROR(IF(FORNECEDORES!M120="","",FORNECEDORES!M120),"")</f>
        <v/>
      </c>
      <c r="K302" s="10" t="str">
        <f>IFERROR(IF(FORNECEDORES!O120="","",FORNECEDORES!O120),"")</f>
        <v/>
      </c>
      <c r="L302" s="10" t="str">
        <f>IFERROR(IF(FORNECEDORES!Q120="","",FORNECEDORES!Q120),"")</f>
        <v/>
      </c>
      <c r="M302" s="10" t="str">
        <f>IFERROR(IF(FORNECEDORES!S120="","",FORNECEDORES!S120),"")</f>
        <v/>
      </c>
      <c r="N302" s="10" t="str">
        <f>IFERROR(IF(FORNECEDORES!U120="","",FORNECEDORES!U120),"")</f>
        <v/>
      </c>
      <c r="O302" s="10" t="str">
        <f>IFERROR(IF(FORNECEDORES!W120="","",FORNECEDORES!W120),"")</f>
        <v/>
      </c>
      <c r="P302" s="10" t="str">
        <f>IFERROR(IF(FORNECEDORES!Y120="","",FORNECEDORES!Y120),"")</f>
        <v/>
      </c>
      <c r="Q302" s="10" t="str">
        <f>IFERROR(IF(FORNECEDORES!AA120="","",FORNECEDORES!AA120),"")</f>
        <v/>
      </c>
      <c r="R302" s="10" t="str">
        <f>IFERROR(IF(FORNECEDORES!AC120="","",FORNECEDORES!AC120),"")</f>
        <v/>
      </c>
      <c r="S302" s="10" t="str">
        <f>IFERROR(IF(FORNECEDORES!AE120="","",FORNECEDORES!AE120),"")</f>
        <v/>
      </c>
      <c r="T302" s="10" t="str">
        <f>IFERROR(IF(FORNECEDORES!AG120="","",FORNECEDORES!AG120),"")</f>
        <v/>
      </c>
      <c r="U302" s="11" t="str">
        <f t="shared" si="51"/>
        <v/>
      </c>
      <c r="V302" s="11" t="str">
        <f t="shared" si="52"/>
        <v/>
      </c>
      <c r="W302" s="11" t="str">
        <f t="shared" si="53"/>
        <v/>
      </c>
      <c r="X302" s="11" t="e">
        <f t="shared" si="59"/>
        <v>#VALUE!</v>
      </c>
      <c r="Y302" s="11" t="e">
        <f t="shared" si="54"/>
        <v>#VALUE!</v>
      </c>
      <c r="Z302" s="12" t="str">
        <f t="shared" si="60"/>
        <v/>
      </c>
      <c r="AA302" s="13" t="str">
        <f t="shared" si="55"/>
        <v/>
      </c>
      <c r="AB302" s="14" t="str">
        <f t="shared" si="56"/>
        <v/>
      </c>
    </row>
    <row r="303" spans="1:28" s="70" customFormat="1" ht="28" customHeight="1">
      <c r="A303" s="9">
        <f>IF(FORNECEDORES!B121="","",FORNECEDORES!B121)</f>
        <v>118</v>
      </c>
      <c r="B303" s="9" t="str">
        <f>IF(FORNECEDORES!C121="","",FORNECEDORES!C121)</f>
        <v/>
      </c>
      <c r="C303" s="24" t="str">
        <f>IF(FORNECEDORES!D121="","",FORNECEDORES!D121)</f>
        <v/>
      </c>
      <c r="D303" s="9" t="str">
        <f>IF(FORNECEDORES!E121="","",FORNECEDORES!E121)</f>
        <v/>
      </c>
      <c r="E303" s="9" t="str">
        <f>IF(FORNECEDORES!F121="","",FORNECEDORES!F121)</f>
        <v/>
      </c>
      <c r="F303" s="9"/>
      <c r="G303" s="10" t="str">
        <f>IFERROR(IF(FORNECEDORES!G121="","",FORNECEDORES!G121),"")</f>
        <v/>
      </c>
      <c r="H303" s="10" t="str">
        <f>IFERROR(IF(FORNECEDORES!I121="","",FORNECEDORES!I121),"")</f>
        <v/>
      </c>
      <c r="I303" s="10" t="str">
        <f>IFERROR(IF(FORNECEDORES!K121="","",FORNECEDORES!K121),"")</f>
        <v/>
      </c>
      <c r="J303" s="10" t="str">
        <f>IFERROR(IF(FORNECEDORES!M121="","",FORNECEDORES!M121),"")</f>
        <v/>
      </c>
      <c r="K303" s="10" t="str">
        <f>IFERROR(IF(FORNECEDORES!O121="","",FORNECEDORES!O121),"")</f>
        <v/>
      </c>
      <c r="L303" s="10" t="str">
        <f>IFERROR(IF(FORNECEDORES!Q121="","",FORNECEDORES!Q121),"")</f>
        <v/>
      </c>
      <c r="M303" s="10" t="str">
        <f>IFERROR(IF(FORNECEDORES!S121="","",FORNECEDORES!S121),"")</f>
        <v/>
      </c>
      <c r="N303" s="10" t="str">
        <f>IFERROR(IF(FORNECEDORES!U121="","",FORNECEDORES!U121),"")</f>
        <v/>
      </c>
      <c r="O303" s="10" t="str">
        <f>IFERROR(IF(FORNECEDORES!W121="","",FORNECEDORES!W121),"")</f>
        <v/>
      </c>
      <c r="P303" s="10" t="str">
        <f>IFERROR(IF(FORNECEDORES!Y121="","",FORNECEDORES!Y121),"")</f>
        <v/>
      </c>
      <c r="Q303" s="10" t="str">
        <f>IFERROR(IF(FORNECEDORES!AA121="","",FORNECEDORES!AA121),"")</f>
        <v/>
      </c>
      <c r="R303" s="10" t="str">
        <f>IFERROR(IF(FORNECEDORES!AC121="","",FORNECEDORES!AC121),"")</f>
        <v/>
      </c>
      <c r="S303" s="10" t="str">
        <f>IFERROR(IF(FORNECEDORES!AE121="","",FORNECEDORES!AE121),"")</f>
        <v/>
      </c>
      <c r="T303" s="10" t="str">
        <f>IFERROR(IF(FORNECEDORES!AG121="","",FORNECEDORES!AG121),"")</f>
        <v/>
      </c>
      <c r="U303" s="11" t="str">
        <f t="shared" si="51"/>
        <v/>
      </c>
      <c r="V303" s="11" t="str">
        <f t="shared" si="52"/>
        <v/>
      </c>
      <c r="W303" s="11" t="str">
        <f t="shared" si="53"/>
        <v/>
      </c>
      <c r="X303" s="11" t="e">
        <f t="shared" si="59"/>
        <v>#VALUE!</v>
      </c>
      <c r="Y303" s="11" t="e">
        <f t="shared" si="54"/>
        <v>#VALUE!</v>
      </c>
      <c r="Z303" s="12" t="str">
        <f t="shared" si="60"/>
        <v/>
      </c>
      <c r="AA303" s="13" t="str">
        <f t="shared" si="55"/>
        <v/>
      </c>
      <c r="AB303" s="14" t="str">
        <f t="shared" si="56"/>
        <v/>
      </c>
    </row>
    <row r="304" spans="1:28" s="70" customFormat="1" ht="28" customHeight="1">
      <c r="A304" s="9">
        <f>IF(FORNECEDORES!B122="","",FORNECEDORES!B122)</f>
        <v>119</v>
      </c>
      <c r="B304" s="9" t="str">
        <f>IF(FORNECEDORES!C122="","",FORNECEDORES!C122)</f>
        <v/>
      </c>
      <c r="C304" s="24" t="str">
        <f>IF(FORNECEDORES!D122="","",FORNECEDORES!D122)</f>
        <v/>
      </c>
      <c r="D304" s="9" t="str">
        <f>IF(FORNECEDORES!E122="","",FORNECEDORES!E122)</f>
        <v/>
      </c>
      <c r="E304" s="9" t="str">
        <f>IF(FORNECEDORES!F122="","",FORNECEDORES!F122)</f>
        <v/>
      </c>
      <c r="F304" s="9"/>
      <c r="G304" s="10" t="str">
        <f>IFERROR(IF(FORNECEDORES!G122="","",FORNECEDORES!G122),"")</f>
        <v/>
      </c>
      <c r="H304" s="10" t="str">
        <f>IFERROR(IF(FORNECEDORES!I122="","",FORNECEDORES!I122),"")</f>
        <v/>
      </c>
      <c r="I304" s="10" t="str">
        <f>IFERROR(IF(FORNECEDORES!K122="","",FORNECEDORES!K122),"")</f>
        <v/>
      </c>
      <c r="J304" s="10" t="str">
        <f>IFERROR(IF(FORNECEDORES!M122="","",FORNECEDORES!M122),"")</f>
        <v/>
      </c>
      <c r="K304" s="10" t="str">
        <f>IFERROR(IF(FORNECEDORES!O122="","",FORNECEDORES!O122),"")</f>
        <v/>
      </c>
      <c r="L304" s="10" t="str">
        <f>IFERROR(IF(FORNECEDORES!Q122="","",FORNECEDORES!Q122),"")</f>
        <v/>
      </c>
      <c r="M304" s="10" t="str">
        <f>IFERROR(IF(FORNECEDORES!S122="","",FORNECEDORES!S122),"")</f>
        <v/>
      </c>
      <c r="N304" s="10" t="str">
        <f>IFERROR(IF(FORNECEDORES!U122="","",FORNECEDORES!U122),"")</f>
        <v/>
      </c>
      <c r="O304" s="10" t="str">
        <f>IFERROR(IF(FORNECEDORES!W122="","",FORNECEDORES!W122),"")</f>
        <v/>
      </c>
      <c r="P304" s="10" t="str">
        <f>IFERROR(IF(FORNECEDORES!Y122="","",FORNECEDORES!Y122),"")</f>
        <v/>
      </c>
      <c r="Q304" s="10" t="str">
        <f>IFERROR(IF(FORNECEDORES!AA122="","",FORNECEDORES!AA122),"")</f>
        <v/>
      </c>
      <c r="R304" s="10" t="str">
        <f>IFERROR(IF(FORNECEDORES!AC122="","",FORNECEDORES!AC122),"")</f>
        <v/>
      </c>
      <c r="S304" s="10" t="str">
        <f>IFERROR(IF(FORNECEDORES!AE122="","",FORNECEDORES!AE122),"")</f>
        <v/>
      </c>
      <c r="T304" s="10" t="str">
        <f>IFERROR(IF(FORNECEDORES!AG122="","",FORNECEDORES!AG122),"")</f>
        <v/>
      </c>
      <c r="U304" s="11" t="str">
        <f t="shared" si="51"/>
        <v/>
      </c>
      <c r="V304" s="11" t="str">
        <f t="shared" si="52"/>
        <v/>
      </c>
      <c r="W304" s="11" t="str">
        <f t="shared" si="53"/>
        <v/>
      </c>
      <c r="X304" s="11" t="e">
        <f t="shared" si="59"/>
        <v>#VALUE!</v>
      </c>
      <c r="Y304" s="11" t="e">
        <f t="shared" si="54"/>
        <v>#VALUE!</v>
      </c>
      <c r="Z304" s="12" t="str">
        <f t="shared" si="60"/>
        <v/>
      </c>
      <c r="AA304" s="13" t="str">
        <f t="shared" si="55"/>
        <v/>
      </c>
      <c r="AB304" s="14" t="str">
        <f t="shared" si="56"/>
        <v/>
      </c>
    </row>
    <row r="305" spans="1:28" s="70" customFormat="1" ht="28" customHeight="1">
      <c r="A305" s="9">
        <f>IF(FORNECEDORES!B123="","",FORNECEDORES!B123)</f>
        <v>120</v>
      </c>
      <c r="B305" s="9" t="str">
        <f>IF(FORNECEDORES!C123="","",FORNECEDORES!C123)</f>
        <v/>
      </c>
      <c r="C305" s="24" t="str">
        <f>IF(FORNECEDORES!D123="","",FORNECEDORES!D123)</f>
        <v/>
      </c>
      <c r="D305" s="9" t="str">
        <f>IF(FORNECEDORES!E123="","",FORNECEDORES!E123)</f>
        <v/>
      </c>
      <c r="E305" s="9" t="str">
        <f>IF(FORNECEDORES!F123="","",FORNECEDORES!F123)</f>
        <v/>
      </c>
      <c r="F305" s="9"/>
      <c r="G305" s="10" t="str">
        <f>IFERROR(IF(FORNECEDORES!G123="","",FORNECEDORES!G123),"")</f>
        <v/>
      </c>
      <c r="H305" s="10" t="str">
        <f>IFERROR(IF(FORNECEDORES!I123="","",FORNECEDORES!I123),"")</f>
        <v/>
      </c>
      <c r="I305" s="10" t="str">
        <f>IFERROR(IF(FORNECEDORES!K123="","",FORNECEDORES!K123),"")</f>
        <v/>
      </c>
      <c r="J305" s="10" t="str">
        <f>IFERROR(IF(FORNECEDORES!M123="","",FORNECEDORES!M123),"")</f>
        <v/>
      </c>
      <c r="K305" s="10" t="str">
        <f>IFERROR(IF(FORNECEDORES!O123="","",FORNECEDORES!O123),"")</f>
        <v/>
      </c>
      <c r="L305" s="10" t="str">
        <f>IFERROR(IF(FORNECEDORES!Q123="","",FORNECEDORES!Q123),"")</f>
        <v/>
      </c>
      <c r="M305" s="10" t="str">
        <f>IFERROR(IF(FORNECEDORES!S123="","",FORNECEDORES!S123),"")</f>
        <v/>
      </c>
      <c r="N305" s="10" t="str">
        <f>IFERROR(IF(FORNECEDORES!U123="","",FORNECEDORES!U123),"")</f>
        <v/>
      </c>
      <c r="O305" s="10" t="str">
        <f>IFERROR(IF(FORNECEDORES!W123="","",FORNECEDORES!W123),"")</f>
        <v/>
      </c>
      <c r="P305" s="10" t="str">
        <f>IFERROR(IF(FORNECEDORES!Y123="","",FORNECEDORES!Y123),"")</f>
        <v/>
      </c>
      <c r="Q305" s="10" t="str">
        <f>IFERROR(IF(FORNECEDORES!AA123="","",FORNECEDORES!AA123),"")</f>
        <v/>
      </c>
      <c r="R305" s="10" t="str">
        <f>IFERROR(IF(FORNECEDORES!AC123="","",FORNECEDORES!AC123),"")</f>
        <v/>
      </c>
      <c r="S305" s="10" t="str">
        <f>IFERROR(IF(FORNECEDORES!AE123="","",FORNECEDORES!AE123),"")</f>
        <v/>
      </c>
      <c r="T305" s="10" t="str">
        <f>IFERROR(IF(FORNECEDORES!AG123="","",FORNECEDORES!AG123),"")</f>
        <v/>
      </c>
      <c r="U305" s="11" t="str">
        <f t="shared" si="51"/>
        <v/>
      </c>
      <c r="V305" s="11" t="str">
        <f t="shared" si="52"/>
        <v/>
      </c>
      <c r="W305" s="11" t="str">
        <f t="shared" si="53"/>
        <v/>
      </c>
      <c r="X305" s="11" t="e">
        <f t="shared" si="59"/>
        <v>#VALUE!</v>
      </c>
      <c r="Y305" s="11" t="e">
        <f t="shared" si="54"/>
        <v>#VALUE!</v>
      </c>
      <c r="Z305" s="12" t="str">
        <f t="shared" si="60"/>
        <v/>
      </c>
      <c r="AA305" s="13" t="str">
        <f t="shared" si="55"/>
        <v/>
      </c>
      <c r="AB305" s="14" t="str">
        <f t="shared" si="56"/>
        <v/>
      </c>
    </row>
    <row r="306" spans="1:28" s="70" customFormat="1" ht="28" customHeight="1">
      <c r="A306" s="9">
        <f>IF(FORNECEDORES!B124="","",FORNECEDORES!B124)</f>
        <v>121</v>
      </c>
      <c r="B306" s="9" t="str">
        <f>IF(FORNECEDORES!C124="","",FORNECEDORES!C124)</f>
        <v/>
      </c>
      <c r="C306" s="24" t="str">
        <f>IF(FORNECEDORES!D124="","",FORNECEDORES!D124)</f>
        <v/>
      </c>
      <c r="D306" s="9" t="str">
        <f>IF(FORNECEDORES!E124="","",FORNECEDORES!E124)</f>
        <v/>
      </c>
      <c r="E306" s="9" t="str">
        <f>IF(FORNECEDORES!F124="","",FORNECEDORES!F124)</f>
        <v/>
      </c>
      <c r="F306" s="9"/>
      <c r="G306" s="10" t="str">
        <f>IFERROR(IF(FORNECEDORES!G124="","",FORNECEDORES!G124),"")</f>
        <v/>
      </c>
      <c r="H306" s="10" t="str">
        <f>IFERROR(IF(FORNECEDORES!I124="","",FORNECEDORES!I124),"")</f>
        <v/>
      </c>
      <c r="I306" s="10" t="str">
        <f>IFERROR(IF(FORNECEDORES!K124="","",FORNECEDORES!K124),"")</f>
        <v/>
      </c>
      <c r="J306" s="10" t="str">
        <f>IFERROR(IF(FORNECEDORES!M124="","",FORNECEDORES!M124),"")</f>
        <v/>
      </c>
      <c r="K306" s="10" t="str">
        <f>IFERROR(IF(FORNECEDORES!O124="","",FORNECEDORES!O124),"")</f>
        <v/>
      </c>
      <c r="L306" s="10" t="str">
        <f>IFERROR(IF(FORNECEDORES!Q124="","",FORNECEDORES!Q124),"")</f>
        <v/>
      </c>
      <c r="M306" s="10" t="str">
        <f>IFERROR(IF(FORNECEDORES!S124="","",FORNECEDORES!S124),"")</f>
        <v/>
      </c>
      <c r="N306" s="10" t="str">
        <f>IFERROR(IF(FORNECEDORES!U124="","",FORNECEDORES!U124),"")</f>
        <v/>
      </c>
      <c r="O306" s="10" t="str">
        <f>IFERROR(IF(FORNECEDORES!W124="","",FORNECEDORES!W124),"")</f>
        <v/>
      </c>
      <c r="P306" s="10" t="str">
        <f>IFERROR(IF(FORNECEDORES!Y124="","",FORNECEDORES!Y124),"")</f>
        <v/>
      </c>
      <c r="Q306" s="10" t="str">
        <f>IFERROR(IF(FORNECEDORES!AA124="","",FORNECEDORES!AA124),"")</f>
        <v/>
      </c>
      <c r="R306" s="10" t="str">
        <f>IFERROR(IF(FORNECEDORES!AC124="","",FORNECEDORES!AC124),"")</f>
        <v/>
      </c>
      <c r="S306" s="10" t="str">
        <f>IFERROR(IF(FORNECEDORES!AE124="","",FORNECEDORES!AE124),"")</f>
        <v/>
      </c>
      <c r="T306" s="10" t="str">
        <f>IFERROR(IF(FORNECEDORES!AG124="","",FORNECEDORES!AG124),"")</f>
        <v/>
      </c>
      <c r="U306" s="11" t="str">
        <f t="shared" si="51"/>
        <v/>
      </c>
      <c r="V306" s="11" t="str">
        <f t="shared" si="52"/>
        <v/>
      </c>
      <c r="W306" s="11" t="str">
        <f t="shared" si="53"/>
        <v/>
      </c>
      <c r="X306" s="11" t="e">
        <f t="shared" si="59"/>
        <v>#VALUE!</v>
      </c>
      <c r="Y306" s="11" t="e">
        <f t="shared" si="54"/>
        <v>#VALUE!</v>
      </c>
      <c r="Z306" s="12" t="str">
        <f t="shared" si="60"/>
        <v/>
      </c>
      <c r="AA306" s="13" t="str">
        <f t="shared" si="55"/>
        <v/>
      </c>
      <c r="AB306" s="14" t="str">
        <f t="shared" si="56"/>
        <v/>
      </c>
    </row>
    <row r="307" spans="1:28" s="70" customFormat="1" ht="28" customHeight="1">
      <c r="A307" s="9">
        <f>IF(FORNECEDORES!B125="","",FORNECEDORES!B125)</f>
        <v>122</v>
      </c>
      <c r="B307" s="9" t="str">
        <f>IF(FORNECEDORES!C125="","",FORNECEDORES!C125)</f>
        <v/>
      </c>
      <c r="C307" s="24" t="str">
        <f>IF(FORNECEDORES!D125="","",FORNECEDORES!D125)</f>
        <v/>
      </c>
      <c r="D307" s="9" t="str">
        <f>IF(FORNECEDORES!E125="","",FORNECEDORES!E125)</f>
        <v/>
      </c>
      <c r="E307" s="9" t="str">
        <f>IF(FORNECEDORES!F125="","",FORNECEDORES!F125)</f>
        <v/>
      </c>
      <c r="F307" s="9"/>
      <c r="G307" s="10" t="str">
        <f>IFERROR(IF(FORNECEDORES!G125="","",FORNECEDORES!G125),"")</f>
        <v/>
      </c>
      <c r="H307" s="10" t="str">
        <f>IFERROR(IF(FORNECEDORES!I125="","",FORNECEDORES!I125),"")</f>
        <v/>
      </c>
      <c r="I307" s="10" t="str">
        <f>IFERROR(IF(FORNECEDORES!K125="","",FORNECEDORES!K125),"")</f>
        <v/>
      </c>
      <c r="J307" s="10" t="str">
        <f>IFERROR(IF(FORNECEDORES!M125="","",FORNECEDORES!M125),"")</f>
        <v/>
      </c>
      <c r="K307" s="10" t="str">
        <f>IFERROR(IF(FORNECEDORES!O125="","",FORNECEDORES!O125),"")</f>
        <v/>
      </c>
      <c r="L307" s="10" t="str">
        <f>IFERROR(IF(FORNECEDORES!Q125="","",FORNECEDORES!Q125),"")</f>
        <v/>
      </c>
      <c r="M307" s="10" t="str">
        <f>IFERROR(IF(FORNECEDORES!S125="","",FORNECEDORES!S125),"")</f>
        <v/>
      </c>
      <c r="N307" s="10" t="str">
        <f>IFERROR(IF(FORNECEDORES!U125="","",FORNECEDORES!U125),"")</f>
        <v/>
      </c>
      <c r="O307" s="10" t="str">
        <f>IFERROR(IF(FORNECEDORES!W125="","",FORNECEDORES!W125),"")</f>
        <v/>
      </c>
      <c r="P307" s="10" t="str">
        <f>IFERROR(IF(FORNECEDORES!Y125="","",FORNECEDORES!Y125),"")</f>
        <v/>
      </c>
      <c r="Q307" s="10" t="str">
        <f>IFERROR(IF(FORNECEDORES!AA125="","",FORNECEDORES!AA125),"")</f>
        <v/>
      </c>
      <c r="R307" s="10" t="str">
        <f>IFERROR(IF(FORNECEDORES!AC125="","",FORNECEDORES!AC125),"")</f>
        <v/>
      </c>
      <c r="S307" s="10" t="str">
        <f>IFERROR(IF(FORNECEDORES!AE125="","",FORNECEDORES!AE125),"")</f>
        <v/>
      </c>
      <c r="T307" s="10" t="str">
        <f>IFERROR(IF(FORNECEDORES!AG125="","",FORNECEDORES!AG125),"")</f>
        <v/>
      </c>
      <c r="U307" s="11" t="str">
        <f t="shared" si="51"/>
        <v/>
      </c>
      <c r="V307" s="11" t="str">
        <f t="shared" si="52"/>
        <v/>
      </c>
      <c r="W307" s="11" t="str">
        <f t="shared" si="53"/>
        <v/>
      </c>
      <c r="X307" s="11" t="e">
        <f t="shared" si="59"/>
        <v>#VALUE!</v>
      </c>
      <c r="Y307" s="11" t="e">
        <f t="shared" si="54"/>
        <v>#VALUE!</v>
      </c>
      <c r="Z307" s="12" t="str">
        <f t="shared" si="60"/>
        <v/>
      </c>
      <c r="AA307" s="13" t="str">
        <f t="shared" si="55"/>
        <v/>
      </c>
      <c r="AB307" s="14" t="str">
        <f t="shared" si="56"/>
        <v/>
      </c>
    </row>
    <row r="308" spans="1:28" s="70" customFormat="1" ht="28" customHeight="1">
      <c r="A308" s="9">
        <f>IF(FORNECEDORES!B126="","",FORNECEDORES!B126)</f>
        <v>123</v>
      </c>
      <c r="B308" s="9" t="str">
        <f>IF(FORNECEDORES!C126="","",FORNECEDORES!C126)</f>
        <v/>
      </c>
      <c r="C308" s="24" t="str">
        <f>IF(FORNECEDORES!D126="","",FORNECEDORES!D126)</f>
        <v/>
      </c>
      <c r="D308" s="9" t="str">
        <f>IF(FORNECEDORES!E126="","",FORNECEDORES!E126)</f>
        <v/>
      </c>
      <c r="E308" s="9" t="str">
        <f>IF(FORNECEDORES!F126="","",FORNECEDORES!F126)</f>
        <v/>
      </c>
      <c r="F308" s="9"/>
      <c r="G308" s="10" t="str">
        <f>IFERROR(IF(FORNECEDORES!G126="","",FORNECEDORES!G126),"")</f>
        <v/>
      </c>
      <c r="H308" s="10" t="str">
        <f>IFERROR(IF(FORNECEDORES!I126="","",FORNECEDORES!I126),"")</f>
        <v/>
      </c>
      <c r="I308" s="10" t="str">
        <f>IFERROR(IF(FORNECEDORES!K126="","",FORNECEDORES!K126),"")</f>
        <v/>
      </c>
      <c r="J308" s="10" t="str">
        <f>IFERROR(IF(FORNECEDORES!M126="","",FORNECEDORES!M126),"")</f>
        <v/>
      </c>
      <c r="K308" s="10" t="str">
        <f>IFERROR(IF(FORNECEDORES!O126="","",FORNECEDORES!O126),"")</f>
        <v/>
      </c>
      <c r="L308" s="10" t="str">
        <f>IFERROR(IF(FORNECEDORES!Q126="","",FORNECEDORES!Q126),"")</f>
        <v/>
      </c>
      <c r="M308" s="10" t="str">
        <f>IFERROR(IF(FORNECEDORES!S126="","",FORNECEDORES!S126),"")</f>
        <v/>
      </c>
      <c r="N308" s="10" t="str">
        <f>IFERROR(IF(FORNECEDORES!U126="","",FORNECEDORES!U126),"")</f>
        <v/>
      </c>
      <c r="O308" s="10" t="str">
        <f>IFERROR(IF(FORNECEDORES!W126="","",FORNECEDORES!W126),"")</f>
        <v/>
      </c>
      <c r="P308" s="10" t="str">
        <f>IFERROR(IF(FORNECEDORES!Y126="","",FORNECEDORES!Y126),"")</f>
        <v/>
      </c>
      <c r="Q308" s="10" t="str">
        <f>IFERROR(IF(FORNECEDORES!AA126="","",FORNECEDORES!AA126),"")</f>
        <v/>
      </c>
      <c r="R308" s="10" t="str">
        <f>IFERROR(IF(FORNECEDORES!AC126="","",FORNECEDORES!AC126),"")</f>
        <v/>
      </c>
      <c r="S308" s="10" t="str">
        <f>IFERROR(IF(FORNECEDORES!AE126="","",FORNECEDORES!AE126),"")</f>
        <v/>
      </c>
      <c r="T308" s="10" t="str">
        <f>IFERROR(IF(FORNECEDORES!AG126="","",FORNECEDORES!AG126),"")</f>
        <v/>
      </c>
      <c r="U308" s="11" t="str">
        <f t="shared" si="51"/>
        <v/>
      </c>
      <c r="V308" s="11" t="str">
        <f t="shared" si="52"/>
        <v/>
      </c>
      <c r="W308" s="11" t="str">
        <f t="shared" si="53"/>
        <v/>
      </c>
      <c r="X308" s="11" t="e">
        <f t="shared" si="59"/>
        <v>#VALUE!</v>
      </c>
      <c r="Y308" s="11" t="e">
        <f t="shared" si="54"/>
        <v>#VALUE!</v>
      </c>
      <c r="Z308" s="12" t="str">
        <f t="shared" si="60"/>
        <v/>
      </c>
      <c r="AA308" s="13" t="str">
        <f t="shared" si="55"/>
        <v/>
      </c>
      <c r="AB308" s="14" t="str">
        <f t="shared" si="56"/>
        <v/>
      </c>
    </row>
    <row r="309" spans="1:28" s="70" customFormat="1" ht="28" customHeight="1">
      <c r="A309" s="9">
        <f>IF(FORNECEDORES!B127="","",FORNECEDORES!B127)</f>
        <v>124</v>
      </c>
      <c r="B309" s="9" t="str">
        <f>IF(FORNECEDORES!C127="","",FORNECEDORES!C127)</f>
        <v/>
      </c>
      <c r="C309" s="24" t="str">
        <f>IF(FORNECEDORES!D127="","",FORNECEDORES!D127)</f>
        <v/>
      </c>
      <c r="D309" s="9" t="str">
        <f>IF(FORNECEDORES!E127="","",FORNECEDORES!E127)</f>
        <v/>
      </c>
      <c r="E309" s="9" t="str">
        <f>IF(FORNECEDORES!F127="","",FORNECEDORES!F127)</f>
        <v/>
      </c>
      <c r="F309" s="9"/>
      <c r="G309" s="10" t="str">
        <f>IFERROR(IF(FORNECEDORES!G127="","",FORNECEDORES!G127),"")</f>
        <v/>
      </c>
      <c r="H309" s="10" t="str">
        <f>IFERROR(IF(FORNECEDORES!I127="","",FORNECEDORES!I127),"")</f>
        <v/>
      </c>
      <c r="I309" s="10" t="str">
        <f>IFERROR(IF(FORNECEDORES!K127="","",FORNECEDORES!K127),"")</f>
        <v/>
      </c>
      <c r="J309" s="10" t="str">
        <f>IFERROR(IF(FORNECEDORES!M127="","",FORNECEDORES!M127),"")</f>
        <v/>
      </c>
      <c r="K309" s="10" t="str">
        <f>IFERROR(IF(FORNECEDORES!O127="","",FORNECEDORES!O127),"")</f>
        <v/>
      </c>
      <c r="L309" s="10" t="str">
        <f>IFERROR(IF(FORNECEDORES!Q127="","",FORNECEDORES!Q127),"")</f>
        <v/>
      </c>
      <c r="M309" s="10" t="str">
        <f>IFERROR(IF(FORNECEDORES!S127="","",FORNECEDORES!S127),"")</f>
        <v/>
      </c>
      <c r="N309" s="10" t="str">
        <f>IFERROR(IF(FORNECEDORES!U127="","",FORNECEDORES!U127),"")</f>
        <v/>
      </c>
      <c r="O309" s="10" t="str">
        <f>IFERROR(IF(FORNECEDORES!W127="","",FORNECEDORES!W127),"")</f>
        <v/>
      </c>
      <c r="P309" s="10" t="str">
        <f>IFERROR(IF(FORNECEDORES!Y127="","",FORNECEDORES!Y127),"")</f>
        <v/>
      </c>
      <c r="Q309" s="10" t="str">
        <f>IFERROR(IF(FORNECEDORES!AA127="","",FORNECEDORES!AA127),"")</f>
        <v/>
      </c>
      <c r="R309" s="10" t="str">
        <f>IFERROR(IF(FORNECEDORES!AC127="","",FORNECEDORES!AC127),"")</f>
        <v/>
      </c>
      <c r="S309" s="10" t="str">
        <f>IFERROR(IF(FORNECEDORES!AE127="","",FORNECEDORES!AE127),"")</f>
        <v/>
      </c>
      <c r="T309" s="10" t="str">
        <f>IFERROR(IF(FORNECEDORES!AG127="","",FORNECEDORES!AG127),"")</f>
        <v/>
      </c>
      <c r="U309" s="11" t="str">
        <f t="shared" si="51"/>
        <v/>
      </c>
      <c r="V309" s="11" t="str">
        <f t="shared" si="52"/>
        <v/>
      </c>
      <c r="W309" s="11" t="str">
        <f t="shared" si="53"/>
        <v/>
      </c>
      <c r="X309" s="11" t="e">
        <f t="shared" si="59"/>
        <v>#VALUE!</v>
      </c>
      <c r="Y309" s="11" t="e">
        <f t="shared" si="54"/>
        <v>#VALUE!</v>
      </c>
      <c r="Z309" s="12" t="str">
        <f t="shared" si="60"/>
        <v/>
      </c>
      <c r="AA309" s="13" t="str">
        <f t="shared" si="55"/>
        <v/>
      </c>
      <c r="AB309" s="14" t="str">
        <f t="shared" si="56"/>
        <v/>
      </c>
    </row>
    <row r="310" spans="1:28" s="70" customFormat="1" ht="28" customHeight="1">
      <c r="A310" s="9">
        <f>IF(FORNECEDORES!B128="","",FORNECEDORES!B128)</f>
        <v>125</v>
      </c>
      <c r="B310" s="9" t="str">
        <f>IF(FORNECEDORES!C128="","",FORNECEDORES!C128)</f>
        <v/>
      </c>
      <c r="C310" s="24" t="str">
        <f>IF(FORNECEDORES!D128="","",FORNECEDORES!D128)</f>
        <v/>
      </c>
      <c r="D310" s="9" t="str">
        <f>IF(FORNECEDORES!E128="","",FORNECEDORES!E128)</f>
        <v/>
      </c>
      <c r="E310" s="9" t="str">
        <f>IF(FORNECEDORES!F128="","",FORNECEDORES!F128)</f>
        <v/>
      </c>
      <c r="F310" s="9"/>
      <c r="G310" s="10" t="str">
        <f>IFERROR(IF(FORNECEDORES!G128="","",FORNECEDORES!G128),"")</f>
        <v/>
      </c>
      <c r="H310" s="10" t="str">
        <f>IFERROR(IF(FORNECEDORES!I128="","",FORNECEDORES!I128),"")</f>
        <v/>
      </c>
      <c r="I310" s="10" t="str">
        <f>IFERROR(IF(FORNECEDORES!K128="","",FORNECEDORES!K128),"")</f>
        <v/>
      </c>
      <c r="J310" s="10" t="str">
        <f>IFERROR(IF(FORNECEDORES!M128="","",FORNECEDORES!M128),"")</f>
        <v/>
      </c>
      <c r="K310" s="10" t="str">
        <f>IFERROR(IF(FORNECEDORES!O128="","",FORNECEDORES!O128),"")</f>
        <v/>
      </c>
      <c r="L310" s="10" t="str">
        <f>IFERROR(IF(FORNECEDORES!Q128="","",FORNECEDORES!Q128),"")</f>
        <v/>
      </c>
      <c r="M310" s="10" t="str">
        <f>IFERROR(IF(FORNECEDORES!S128="","",FORNECEDORES!S128),"")</f>
        <v/>
      </c>
      <c r="N310" s="10" t="str">
        <f>IFERROR(IF(FORNECEDORES!U128="","",FORNECEDORES!U128),"")</f>
        <v/>
      </c>
      <c r="O310" s="10" t="str">
        <f>IFERROR(IF(FORNECEDORES!W128="","",FORNECEDORES!W128),"")</f>
        <v/>
      </c>
      <c r="P310" s="10" t="str">
        <f>IFERROR(IF(FORNECEDORES!Y128="","",FORNECEDORES!Y128),"")</f>
        <v/>
      </c>
      <c r="Q310" s="10" t="str">
        <f>IFERROR(IF(FORNECEDORES!AA128="","",FORNECEDORES!AA128),"")</f>
        <v/>
      </c>
      <c r="R310" s="10" t="str">
        <f>IFERROR(IF(FORNECEDORES!AC128="","",FORNECEDORES!AC128),"")</f>
        <v/>
      </c>
      <c r="S310" s="10" t="str">
        <f>IFERROR(IF(FORNECEDORES!AE128="","",FORNECEDORES!AE128),"")</f>
        <v/>
      </c>
      <c r="T310" s="10" t="str">
        <f>IFERROR(IF(FORNECEDORES!AG128="","",FORNECEDORES!AG128),"")</f>
        <v/>
      </c>
      <c r="U310" s="11" t="str">
        <f t="shared" si="51"/>
        <v/>
      </c>
      <c r="V310" s="11" t="str">
        <f t="shared" si="52"/>
        <v/>
      </c>
      <c r="W310" s="11" t="str">
        <f t="shared" si="53"/>
        <v/>
      </c>
      <c r="X310" s="11" t="e">
        <f t="shared" si="59"/>
        <v>#VALUE!</v>
      </c>
      <c r="Y310" s="11" t="e">
        <f t="shared" si="54"/>
        <v>#VALUE!</v>
      </c>
      <c r="Z310" s="12" t="str">
        <f t="shared" si="60"/>
        <v/>
      </c>
      <c r="AA310" s="13" t="str">
        <f t="shared" si="55"/>
        <v/>
      </c>
      <c r="AB310" s="14" t="str">
        <f t="shared" si="56"/>
        <v/>
      </c>
    </row>
    <row r="311" spans="1:28" s="70" customFormat="1" ht="28" customHeight="1">
      <c r="A311" s="9">
        <f>IF(FORNECEDORES!B129="","",FORNECEDORES!B129)</f>
        <v>126</v>
      </c>
      <c r="B311" s="9" t="str">
        <f>IF(FORNECEDORES!C129="","",FORNECEDORES!C129)</f>
        <v/>
      </c>
      <c r="C311" s="24" t="str">
        <f>IF(FORNECEDORES!D129="","",FORNECEDORES!D129)</f>
        <v/>
      </c>
      <c r="D311" s="9" t="str">
        <f>IF(FORNECEDORES!E129="","",FORNECEDORES!E129)</f>
        <v/>
      </c>
      <c r="E311" s="9" t="str">
        <f>IF(FORNECEDORES!F129="","",FORNECEDORES!F129)</f>
        <v/>
      </c>
      <c r="F311" s="9"/>
      <c r="G311" s="10" t="str">
        <f>IFERROR(IF(FORNECEDORES!G129="","",FORNECEDORES!G129),"")</f>
        <v/>
      </c>
      <c r="H311" s="10" t="str">
        <f>IFERROR(IF(FORNECEDORES!I129="","",FORNECEDORES!I129),"")</f>
        <v/>
      </c>
      <c r="I311" s="10" t="str">
        <f>IFERROR(IF(FORNECEDORES!K129="","",FORNECEDORES!K129),"")</f>
        <v/>
      </c>
      <c r="J311" s="10" t="str">
        <f>IFERROR(IF(FORNECEDORES!M129="","",FORNECEDORES!M129),"")</f>
        <v/>
      </c>
      <c r="K311" s="10" t="str">
        <f>IFERROR(IF(FORNECEDORES!O129="","",FORNECEDORES!O129),"")</f>
        <v/>
      </c>
      <c r="L311" s="10" t="str">
        <f>IFERROR(IF(FORNECEDORES!Q129="","",FORNECEDORES!Q129),"")</f>
        <v/>
      </c>
      <c r="M311" s="10" t="str">
        <f>IFERROR(IF(FORNECEDORES!S129="","",FORNECEDORES!S129),"")</f>
        <v/>
      </c>
      <c r="N311" s="10" t="str">
        <f>IFERROR(IF(FORNECEDORES!U129="","",FORNECEDORES!U129),"")</f>
        <v/>
      </c>
      <c r="O311" s="10" t="str">
        <f>IFERROR(IF(FORNECEDORES!W129="","",FORNECEDORES!W129),"")</f>
        <v/>
      </c>
      <c r="P311" s="10" t="str">
        <f>IFERROR(IF(FORNECEDORES!Y129="","",FORNECEDORES!Y129),"")</f>
        <v/>
      </c>
      <c r="Q311" s="10" t="str">
        <f>IFERROR(IF(FORNECEDORES!AA129="","",FORNECEDORES!AA129),"")</f>
        <v/>
      </c>
      <c r="R311" s="10" t="str">
        <f>IFERROR(IF(FORNECEDORES!AC129="","",FORNECEDORES!AC129),"")</f>
        <v/>
      </c>
      <c r="S311" s="10" t="str">
        <f>IFERROR(IF(FORNECEDORES!AE129="","",FORNECEDORES!AE129),"")</f>
        <v/>
      </c>
      <c r="T311" s="10" t="str">
        <f>IFERROR(IF(FORNECEDORES!AG129="","",FORNECEDORES!AG129),"")</f>
        <v/>
      </c>
      <c r="U311" s="11" t="str">
        <f t="shared" si="51"/>
        <v/>
      </c>
      <c r="V311" s="11" t="str">
        <f t="shared" si="52"/>
        <v/>
      </c>
      <c r="W311" s="11" t="str">
        <f t="shared" si="53"/>
        <v/>
      </c>
      <c r="X311" s="11" t="e">
        <f t="shared" si="59"/>
        <v>#VALUE!</v>
      </c>
      <c r="Y311" s="11" t="e">
        <f t="shared" si="54"/>
        <v>#VALUE!</v>
      </c>
      <c r="Z311" s="12" t="str">
        <f t="shared" si="60"/>
        <v/>
      </c>
      <c r="AA311" s="13" t="str">
        <f t="shared" si="55"/>
        <v/>
      </c>
      <c r="AB311" s="14" t="str">
        <f t="shared" si="56"/>
        <v/>
      </c>
    </row>
    <row r="312" spans="1:28" s="70" customFormat="1" ht="28" customHeight="1">
      <c r="A312" s="9">
        <f>IF(FORNECEDORES!B130="","",FORNECEDORES!B130)</f>
        <v>127</v>
      </c>
      <c r="B312" s="9" t="str">
        <f>IF(FORNECEDORES!C130="","",FORNECEDORES!C130)</f>
        <v/>
      </c>
      <c r="C312" s="24" t="str">
        <f>IF(FORNECEDORES!D130="","",FORNECEDORES!D130)</f>
        <v/>
      </c>
      <c r="D312" s="9" t="str">
        <f>IF(FORNECEDORES!E130="","",FORNECEDORES!E130)</f>
        <v/>
      </c>
      <c r="E312" s="9" t="str">
        <f>IF(FORNECEDORES!F130="","",FORNECEDORES!F130)</f>
        <v/>
      </c>
      <c r="F312" s="9"/>
      <c r="G312" s="10" t="str">
        <f>IFERROR(IF(FORNECEDORES!G130="","",FORNECEDORES!G130),"")</f>
        <v/>
      </c>
      <c r="H312" s="10" t="str">
        <f>IFERROR(IF(FORNECEDORES!I130="","",FORNECEDORES!I130),"")</f>
        <v/>
      </c>
      <c r="I312" s="10" t="str">
        <f>IFERROR(IF(FORNECEDORES!K130="","",FORNECEDORES!K130),"")</f>
        <v/>
      </c>
      <c r="J312" s="10" t="str">
        <f>IFERROR(IF(FORNECEDORES!M130="","",FORNECEDORES!M130),"")</f>
        <v/>
      </c>
      <c r="K312" s="10" t="str">
        <f>IFERROR(IF(FORNECEDORES!O130="","",FORNECEDORES!O130),"")</f>
        <v/>
      </c>
      <c r="L312" s="10" t="str">
        <f>IFERROR(IF(FORNECEDORES!Q130="","",FORNECEDORES!Q130),"")</f>
        <v/>
      </c>
      <c r="M312" s="10" t="str">
        <f>IFERROR(IF(FORNECEDORES!S130="","",FORNECEDORES!S130),"")</f>
        <v/>
      </c>
      <c r="N312" s="10" t="str">
        <f>IFERROR(IF(FORNECEDORES!U130="","",FORNECEDORES!U130),"")</f>
        <v/>
      </c>
      <c r="O312" s="10" t="str">
        <f>IFERROR(IF(FORNECEDORES!W130="","",FORNECEDORES!W130),"")</f>
        <v/>
      </c>
      <c r="P312" s="10" t="str">
        <f>IFERROR(IF(FORNECEDORES!Y130="","",FORNECEDORES!Y130),"")</f>
        <v/>
      </c>
      <c r="Q312" s="10" t="str">
        <f>IFERROR(IF(FORNECEDORES!AA130="","",FORNECEDORES!AA130),"")</f>
        <v/>
      </c>
      <c r="R312" s="10" t="str">
        <f>IFERROR(IF(FORNECEDORES!AC130="","",FORNECEDORES!AC130),"")</f>
        <v/>
      </c>
      <c r="S312" s="10" t="str">
        <f>IFERROR(IF(FORNECEDORES!AE130="","",FORNECEDORES!AE130),"")</f>
        <v/>
      </c>
      <c r="T312" s="10" t="str">
        <f>IFERROR(IF(FORNECEDORES!AG130="","",FORNECEDORES!AG130),"")</f>
        <v/>
      </c>
      <c r="U312" s="11" t="str">
        <f t="shared" si="51"/>
        <v/>
      </c>
      <c r="V312" s="11" t="str">
        <f t="shared" si="52"/>
        <v/>
      </c>
      <c r="W312" s="11" t="str">
        <f t="shared" si="53"/>
        <v/>
      </c>
      <c r="X312" s="11" t="e">
        <f t="shared" si="59"/>
        <v>#VALUE!</v>
      </c>
      <c r="Y312" s="11" t="e">
        <f t="shared" si="54"/>
        <v>#VALUE!</v>
      </c>
      <c r="Z312" s="12" t="str">
        <f t="shared" si="60"/>
        <v/>
      </c>
      <c r="AA312" s="13" t="str">
        <f t="shared" si="55"/>
        <v/>
      </c>
      <c r="AB312" s="14" t="str">
        <f t="shared" si="56"/>
        <v/>
      </c>
    </row>
    <row r="313" spans="1:28" s="70" customFormat="1" ht="28" customHeight="1">
      <c r="A313" s="9">
        <f>IF(FORNECEDORES!B131="","",FORNECEDORES!B131)</f>
        <v>128</v>
      </c>
      <c r="B313" s="9" t="str">
        <f>IF(FORNECEDORES!C131="","",FORNECEDORES!C131)</f>
        <v/>
      </c>
      <c r="C313" s="24" t="str">
        <f>IF(FORNECEDORES!D131="","",FORNECEDORES!D131)</f>
        <v/>
      </c>
      <c r="D313" s="9" t="str">
        <f>IF(FORNECEDORES!E131="","",FORNECEDORES!E131)</f>
        <v/>
      </c>
      <c r="E313" s="9" t="str">
        <f>IF(FORNECEDORES!F131="","",FORNECEDORES!F131)</f>
        <v/>
      </c>
      <c r="F313" s="9"/>
      <c r="G313" s="10" t="str">
        <f>IFERROR(IF(FORNECEDORES!G131="","",FORNECEDORES!G131),"")</f>
        <v/>
      </c>
      <c r="H313" s="10" t="str">
        <f>IFERROR(IF(FORNECEDORES!I131="","",FORNECEDORES!I131),"")</f>
        <v/>
      </c>
      <c r="I313" s="10" t="str">
        <f>IFERROR(IF(FORNECEDORES!K131="","",FORNECEDORES!K131),"")</f>
        <v/>
      </c>
      <c r="J313" s="10" t="str">
        <f>IFERROR(IF(FORNECEDORES!M131="","",FORNECEDORES!M131),"")</f>
        <v/>
      </c>
      <c r="K313" s="10" t="str">
        <f>IFERROR(IF(FORNECEDORES!O131="","",FORNECEDORES!O131),"")</f>
        <v/>
      </c>
      <c r="L313" s="10" t="str">
        <f>IFERROR(IF(FORNECEDORES!Q131="","",FORNECEDORES!Q131),"")</f>
        <v/>
      </c>
      <c r="M313" s="10" t="str">
        <f>IFERROR(IF(FORNECEDORES!S131="","",FORNECEDORES!S131),"")</f>
        <v/>
      </c>
      <c r="N313" s="10" t="str">
        <f>IFERROR(IF(FORNECEDORES!U131="","",FORNECEDORES!U131),"")</f>
        <v/>
      </c>
      <c r="O313" s="10" t="str">
        <f>IFERROR(IF(FORNECEDORES!W131="","",FORNECEDORES!W131),"")</f>
        <v/>
      </c>
      <c r="P313" s="10" t="str">
        <f>IFERROR(IF(FORNECEDORES!Y131="","",FORNECEDORES!Y131),"")</f>
        <v/>
      </c>
      <c r="Q313" s="10" t="str">
        <f>IFERROR(IF(FORNECEDORES!AA131="","",FORNECEDORES!AA131),"")</f>
        <v/>
      </c>
      <c r="R313" s="10" t="str">
        <f>IFERROR(IF(FORNECEDORES!AC131="","",FORNECEDORES!AC131),"")</f>
        <v/>
      </c>
      <c r="S313" s="10" t="str">
        <f>IFERROR(IF(FORNECEDORES!AE131="","",FORNECEDORES!AE131),"")</f>
        <v/>
      </c>
      <c r="T313" s="10" t="str">
        <f>IFERROR(IF(FORNECEDORES!AG131="","",FORNECEDORES!AG131),"")</f>
        <v/>
      </c>
      <c r="U313" s="11" t="str">
        <f t="shared" si="51"/>
        <v/>
      </c>
      <c r="V313" s="11" t="str">
        <f t="shared" si="52"/>
        <v/>
      </c>
      <c r="W313" s="11" t="str">
        <f t="shared" si="53"/>
        <v/>
      </c>
      <c r="X313" s="11" t="e">
        <f t="shared" si="59"/>
        <v>#VALUE!</v>
      </c>
      <c r="Y313" s="11" t="e">
        <f t="shared" si="54"/>
        <v>#VALUE!</v>
      </c>
      <c r="Z313" s="12" t="str">
        <f t="shared" si="60"/>
        <v/>
      </c>
      <c r="AA313" s="13" t="str">
        <f t="shared" si="55"/>
        <v/>
      </c>
      <c r="AB313" s="14" t="str">
        <f t="shared" si="56"/>
        <v/>
      </c>
    </row>
    <row r="314" spans="1:28" s="70" customFormat="1" ht="28" customHeight="1">
      <c r="A314" s="9">
        <f>IF(FORNECEDORES!B132="","",FORNECEDORES!B132)</f>
        <v>129</v>
      </c>
      <c r="B314" s="9" t="str">
        <f>IF(FORNECEDORES!C132="","",FORNECEDORES!C132)</f>
        <v/>
      </c>
      <c r="C314" s="24" t="str">
        <f>IF(FORNECEDORES!D132="","",FORNECEDORES!D132)</f>
        <v/>
      </c>
      <c r="D314" s="9" t="str">
        <f>IF(FORNECEDORES!E132="","",FORNECEDORES!E132)</f>
        <v/>
      </c>
      <c r="E314" s="9" t="str">
        <f>IF(FORNECEDORES!F132="","",FORNECEDORES!F132)</f>
        <v/>
      </c>
      <c r="F314" s="9"/>
      <c r="G314" s="10" t="str">
        <f>IFERROR(IF(FORNECEDORES!G132="","",FORNECEDORES!G132),"")</f>
        <v/>
      </c>
      <c r="H314" s="10" t="str">
        <f>IFERROR(IF(FORNECEDORES!I132="","",FORNECEDORES!I132),"")</f>
        <v/>
      </c>
      <c r="I314" s="10" t="str">
        <f>IFERROR(IF(FORNECEDORES!K132="","",FORNECEDORES!K132),"")</f>
        <v/>
      </c>
      <c r="J314" s="10" t="str">
        <f>IFERROR(IF(FORNECEDORES!M132="","",FORNECEDORES!M132),"")</f>
        <v/>
      </c>
      <c r="K314" s="10" t="str">
        <f>IFERROR(IF(FORNECEDORES!O132="","",FORNECEDORES!O132),"")</f>
        <v/>
      </c>
      <c r="L314" s="10" t="str">
        <f>IFERROR(IF(FORNECEDORES!Q132="","",FORNECEDORES!Q132),"")</f>
        <v/>
      </c>
      <c r="M314" s="10" t="str">
        <f>IFERROR(IF(FORNECEDORES!S132="","",FORNECEDORES!S132),"")</f>
        <v/>
      </c>
      <c r="N314" s="10" t="str">
        <f>IFERROR(IF(FORNECEDORES!U132="","",FORNECEDORES!U132),"")</f>
        <v/>
      </c>
      <c r="O314" s="10" t="str">
        <f>IFERROR(IF(FORNECEDORES!W132="","",FORNECEDORES!W132),"")</f>
        <v/>
      </c>
      <c r="P314" s="10" t="str">
        <f>IFERROR(IF(FORNECEDORES!Y132="","",FORNECEDORES!Y132),"")</f>
        <v/>
      </c>
      <c r="Q314" s="10" t="str">
        <f>IFERROR(IF(FORNECEDORES!AA132="","",FORNECEDORES!AA132),"")</f>
        <v/>
      </c>
      <c r="R314" s="10" t="str">
        <f>IFERROR(IF(FORNECEDORES!AC132="","",FORNECEDORES!AC132),"")</f>
        <v/>
      </c>
      <c r="S314" s="10" t="str">
        <f>IFERROR(IF(FORNECEDORES!AE132="","",FORNECEDORES!AE132),"")</f>
        <v/>
      </c>
      <c r="T314" s="10" t="str">
        <f>IFERROR(IF(FORNECEDORES!AG132="","",FORNECEDORES!AG132),"")</f>
        <v/>
      </c>
      <c r="U314" s="11" t="str">
        <f t="shared" ref="U314:U315" si="61">IFERROR(ROUND(AVERAGE(G314:T314),2),"")</f>
        <v/>
      </c>
      <c r="V314" s="11" t="str">
        <f t="shared" ref="V314:V315" si="62">IFERROR(ROUND(STDEV(G314:T314),2),"")</f>
        <v/>
      </c>
      <c r="W314" s="11" t="str">
        <f t="shared" ref="W314:W315" si="63">IFERROR(ROUND(MEDIAN(G314:T314),2),"")</f>
        <v/>
      </c>
      <c r="X314" s="11" t="e">
        <f t="shared" si="59"/>
        <v>#VALUE!</v>
      </c>
      <c r="Y314" s="11" t="e">
        <f t="shared" ref="Y314:Y315" si="64">U314+V314</f>
        <v>#VALUE!</v>
      </c>
      <c r="Z314" s="12" t="str">
        <f t="shared" si="60"/>
        <v/>
      </c>
      <c r="AA314" s="13" t="str">
        <f t="shared" ref="AA314:AA315" si="65">IFERROR(ROUND(IF(Z314&lt;W314,Z314,W314),2),"")</f>
        <v/>
      </c>
      <c r="AB314" s="14" t="str">
        <f t="shared" ref="AB314:AB315" si="66">IFERROR(AA314*E314,"")</f>
        <v/>
      </c>
    </row>
    <row r="315" spans="1:28" s="70" customFormat="1" ht="28" customHeight="1">
      <c r="A315" s="9">
        <f>IF(FORNECEDORES!B133="","",FORNECEDORES!B133)</f>
        <v>130</v>
      </c>
      <c r="B315" s="9" t="str">
        <f>IF(FORNECEDORES!C133="","",FORNECEDORES!C133)</f>
        <v/>
      </c>
      <c r="C315" s="24" t="str">
        <f>IF(FORNECEDORES!D133="","",FORNECEDORES!D133)</f>
        <v/>
      </c>
      <c r="D315" s="9" t="str">
        <f>IF(FORNECEDORES!E133="","",FORNECEDORES!E133)</f>
        <v/>
      </c>
      <c r="E315" s="9" t="str">
        <f>IF(FORNECEDORES!F133="","",FORNECEDORES!F133)</f>
        <v/>
      </c>
      <c r="F315" s="9"/>
      <c r="G315" s="10" t="str">
        <f>IFERROR(IF(FORNECEDORES!G133="","",FORNECEDORES!G133),"")</f>
        <v/>
      </c>
      <c r="H315" s="10" t="str">
        <f>IFERROR(IF(FORNECEDORES!I133="","",FORNECEDORES!I133),"")</f>
        <v/>
      </c>
      <c r="I315" s="10" t="str">
        <f>IFERROR(IF(FORNECEDORES!K133="","",FORNECEDORES!K133),"")</f>
        <v/>
      </c>
      <c r="J315" s="10" t="str">
        <f>IFERROR(IF(FORNECEDORES!M133="","",FORNECEDORES!M133),"")</f>
        <v/>
      </c>
      <c r="K315" s="10" t="str">
        <f>IFERROR(IF(FORNECEDORES!O133="","",FORNECEDORES!O133),"")</f>
        <v/>
      </c>
      <c r="L315" s="10" t="str">
        <f>IFERROR(IF(FORNECEDORES!Q133="","",FORNECEDORES!Q133),"")</f>
        <v/>
      </c>
      <c r="M315" s="10" t="str">
        <f>IFERROR(IF(FORNECEDORES!S133="","",FORNECEDORES!S133),"")</f>
        <v/>
      </c>
      <c r="N315" s="10" t="str">
        <f>IFERROR(IF(FORNECEDORES!U133="","",FORNECEDORES!U133),"")</f>
        <v/>
      </c>
      <c r="O315" s="10" t="str">
        <f>IFERROR(IF(FORNECEDORES!W133="","",FORNECEDORES!W133),"")</f>
        <v/>
      </c>
      <c r="P315" s="10" t="str">
        <f>IFERROR(IF(FORNECEDORES!Y133="","",FORNECEDORES!Y133),"")</f>
        <v/>
      </c>
      <c r="Q315" s="10" t="str">
        <f>IFERROR(IF(FORNECEDORES!AA133="","",FORNECEDORES!AA133),"")</f>
        <v/>
      </c>
      <c r="R315" s="10" t="str">
        <f>IFERROR(IF(FORNECEDORES!AC133="","",FORNECEDORES!AC133),"")</f>
        <v/>
      </c>
      <c r="S315" s="10" t="str">
        <f>IFERROR(IF(FORNECEDORES!AE133="","",FORNECEDORES!AE133),"")</f>
        <v/>
      </c>
      <c r="T315" s="10" t="str">
        <f>IFERROR(IF(FORNECEDORES!AG133="","",FORNECEDORES!AG133),"")</f>
        <v/>
      </c>
      <c r="U315" s="11" t="str">
        <f t="shared" si="61"/>
        <v/>
      </c>
      <c r="V315" s="11" t="str">
        <f t="shared" si="62"/>
        <v/>
      </c>
      <c r="W315" s="11" t="str">
        <f t="shared" si="63"/>
        <v/>
      </c>
      <c r="X315" s="11" t="e">
        <f t="shared" si="59"/>
        <v>#VALUE!</v>
      </c>
      <c r="Y315" s="11" t="e">
        <f t="shared" si="64"/>
        <v>#VALUE!</v>
      </c>
      <c r="Z315" s="12" t="str">
        <f t="shared" si="60"/>
        <v/>
      </c>
      <c r="AA315" s="13" t="str">
        <f t="shared" si="65"/>
        <v/>
      </c>
      <c r="AB315" s="14" t="str">
        <f t="shared" si="66"/>
        <v/>
      </c>
    </row>
    <row r="316" spans="1:28" ht="18.5" thickBot="1">
      <c r="A316" s="95" t="s">
        <v>1</v>
      </c>
      <c r="B316" s="96"/>
      <c r="C316" s="96"/>
      <c r="D316" s="96"/>
      <c r="E316" s="97"/>
      <c r="F316" s="38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6">
        <f>SUM(AB186:AB315)</f>
        <v>0</v>
      </c>
      <c r="AB316" s="16">
        <f>SUM(AC186:AC315)</f>
        <v>0</v>
      </c>
    </row>
    <row r="317" spans="1:28" ht="15" thickTop="1"/>
    <row r="319" spans="1:28">
      <c r="D319" s="23"/>
    </row>
    <row r="320" spans="1:28" ht="15.5">
      <c r="E320" s="22"/>
    </row>
    <row r="321" spans="5:5" ht="15.5">
      <c r="E321" s="22"/>
    </row>
    <row r="322" spans="5:5" ht="15.5">
      <c r="E322" s="22"/>
    </row>
    <row r="323" spans="5:5" ht="15.5">
      <c r="E323" s="22"/>
    </row>
    <row r="324" spans="5:5" ht="15.5">
      <c r="E324" s="22"/>
    </row>
    <row r="325" spans="5:5" ht="15.5">
      <c r="E325" s="90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326" spans="5:5" ht="15.5">
      <c r="E326" s="90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327" spans="5:5" ht="15.5">
      <c r="E327" s="90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328" spans="5:5" ht="15.5">
      <c r="E328" s="90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329" spans="5:5" ht="15.5">
      <c r="E329" s="90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330" spans="5:5" ht="15.5">
      <c r="E330" s="90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331" spans="5:5" ht="15.5">
      <c r="E331" s="90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332" spans="5:5" ht="15.5">
      <c r="E332" s="90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333" spans="5:5" ht="15.5">
      <c r="E333" s="90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334" spans="5:5" ht="15.5">
      <c r="E334" s="90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335" spans="5:5" ht="15.5">
      <c r="E335" s="90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336" spans="5:5" ht="15.5">
      <c r="E336" s="90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337" spans="5:5" ht="15.5">
      <c r="E337" s="90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338" spans="5:5" ht="15.5">
      <c r="E338" s="90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339" spans="5:5" ht="15.5">
      <c r="E339" s="90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340" spans="5:5" ht="15.5">
      <c r="E340" s="90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341" spans="5:5" ht="15.5">
      <c r="E341" s="90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342" spans="5:5" ht="15.5">
      <c r="E342" s="90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343" spans="5:5" ht="15.5">
      <c r="E343" s="90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344" spans="5:5" ht="15.5">
      <c r="E344" s="90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345" spans="5:5" ht="15.5">
      <c r="E345" s="90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346" spans="5:5" ht="15.5">
      <c r="E346" s="90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347" spans="5:5" ht="15.5">
      <c r="E347" s="90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348" spans="5:5" ht="15.5">
      <c r="E348" s="90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349" spans="5:5" ht="15.5">
      <c r="E349" s="90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350" spans="5:5" ht="15.5">
      <c r="E350" s="90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351" spans="5:5" ht="15.5">
      <c r="E351" s="90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352" spans="5:5" ht="15.5">
      <c r="E352" s="90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353" spans="5:5" ht="15.5">
      <c r="E353" s="90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354" spans="5:5" ht="15.5">
      <c r="E354" s="90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355" spans="5:5" ht="15.5">
      <c r="E355" s="90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356" spans="5:5" ht="15.5">
      <c r="E356" s="90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357" spans="5:5" ht="15.5">
      <c r="E357" s="90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358" spans="5:5" ht="15.5">
      <c r="E358" s="90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359" spans="5:5" ht="15.5">
      <c r="E359" s="90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360" spans="5:5" ht="15.5">
      <c r="E360" s="90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361" spans="5:5" ht="15.5">
      <c r="E361" s="90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362" spans="5:5" ht="15.5">
      <c r="E362" s="90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363" spans="5:5" ht="15.5">
      <c r="E363" s="90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364" spans="5:5" ht="15.5">
      <c r="E364" s="90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365" spans="5:5" ht="15.5">
      <c r="E365" s="90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366" spans="5:5" ht="15.5">
      <c r="E366" s="90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367" spans="5:5" ht="15.5">
      <c r="E367" s="90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368" spans="5:5" ht="15.5">
      <c r="E368" s="90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369" spans="5:5" ht="15.5">
      <c r="E369" s="90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370" spans="5:5" ht="15.5">
      <c r="E370" s="90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371" spans="5:5" ht="15.5">
      <c r="E371" s="90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372" spans="5:5" ht="15.5">
      <c r="E372" s="90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373" spans="5:5" ht="15.5">
      <c r="E373" s="90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374" spans="5:5" ht="15.5">
      <c r="E374" s="90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375" spans="5:5" ht="15.5">
      <c r="E375" s="90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376" spans="5:5" ht="15.5">
      <c r="E376" s="90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377" spans="5:5" ht="15.5">
      <c r="E377" s="90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378" spans="5:5" ht="15.5">
      <c r="E378" s="90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379" spans="5:5" ht="15.5">
      <c r="E379" s="90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380" spans="5:5" ht="15.5">
      <c r="E380" s="90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381" spans="5:5" ht="15.5">
      <c r="E381" s="90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382" spans="5:5" ht="15.5">
      <c r="E382" s="90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383" spans="5:5" ht="15.5">
      <c r="E383" s="90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384" spans="5:5" ht="15.5">
      <c r="E384" s="90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385" spans="5:5" ht="15.5">
      <c r="E385" s="90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386" spans="5:5" ht="15.5">
      <c r="E386" s="90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387" spans="5:5" ht="15.5">
      <c r="E387" s="90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388" spans="5:5" ht="15.5">
      <c r="E388" s="90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389" spans="5:5" ht="15.5">
      <c r="E389" s="90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390" spans="5:5" ht="15.5">
      <c r="E390" s="90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391" spans="5:5" ht="15.5">
      <c r="E391" s="90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392" spans="5:5" ht="15.5">
      <c r="E392" s="90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393" spans="5:5" ht="15.5">
      <c r="E393" s="90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394" spans="5:5" ht="15.5">
      <c r="E394" s="90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395" spans="5:5" ht="15.5">
      <c r="E395" s="90">
        <f>FORNECEDORES!G134+FORNECEDORES!I134+FORNECEDORES!K134+FORNECEDORES!M134+FORNECEDORES!O134+FORNECEDORES!Q134+FORNECEDORES!S134+FORNECEDORES!U134+FORNECEDORES!W134+FORNECEDORES!Y134+FORNECEDORES!AA134+FORNECEDORES!AC134+FORNECEDORES!AE134+FORNECEDORES!AG134</f>
        <v>0</v>
      </c>
    </row>
    <row r="396" spans="5:5" ht="15.5">
      <c r="E396" s="90">
        <f>FORNECEDORES!G135+FORNECEDORES!I135+FORNECEDORES!K135+FORNECEDORES!M135+FORNECEDORES!O135+FORNECEDORES!Q135+FORNECEDORES!S135+FORNECEDORES!U135+FORNECEDORES!W135+FORNECEDORES!Y135+FORNECEDORES!AA135+FORNECEDORES!AC135+FORNECEDORES!AE135+FORNECEDORES!AG135</f>
        <v>0</v>
      </c>
    </row>
    <row r="397" spans="5:5" ht="15.5">
      <c r="E397" s="90">
        <f>FORNECEDORES!G136+FORNECEDORES!I136+FORNECEDORES!K136+FORNECEDORES!M136+FORNECEDORES!O136+FORNECEDORES!Q136+FORNECEDORES!S136+FORNECEDORES!U136+FORNECEDORES!W136+FORNECEDORES!Y136+FORNECEDORES!AA136+FORNECEDORES!AC136+FORNECEDORES!AE136+FORNECEDORES!AG136</f>
        <v>0</v>
      </c>
    </row>
    <row r="398" spans="5:5" ht="15.5">
      <c r="E398" s="90">
        <f>FORNECEDORES!G137+FORNECEDORES!I137+FORNECEDORES!K137+FORNECEDORES!M137+FORNECEDORES!O137+FORNECEDORES!Q137+FORNECEDORES!S137+FORNECEDORES!U137+FORNECEDORES!W137+FORNECEDORES!Y137+FORNECEDORES!AA137+FORNECEDORES!AC137+FORNECEDORES!AE137+FORNECEDORES!AG137</f>
        <v>0</v>
      </c>
    </row>
    <row r="399" spans="5:5" ht="15.5">
      <c r="E399" s="90">
        <f>FORNECEDORES!G138+FORNECEDORES!I138+FORNECEDORES!K138+FORNECEDORES!M138+FORNECEDORES!O138+FORNECEDORES!Q138+FORNECEDORES!S138+FORNECEDORES!U138+FORNECEDORES!W138+FORNECEDORES!Y138+FORNECEDORES!AA138+FORNECEDORES!AC138+FORNECEDORES!AE138+FORNECEDORES!AG138</f>
        <v>0</v>
      </c>
    </row>
    <row r="400" spans="5:5" ht="15.5">
      <c r="E400" s="90">
        <f>FORNECEDORES!G139+FORNECEDORES!I139+FORNECEDORES!K139+FORNECEDORES!M139+FORNECEDORES!O139+FORNECEDORES!Q139+FORNECEDORES!S139+FORNECEDORES!U139+FORNECEDORES!W139+FORNECEDORES!Y139+FORNECEDORES!AA139+FORNECEDORES!AC139+FORNECEDORES!AE139+FORNECEDORES!AG139</f>
        <v>0</v>
      </c>
    </row>
    <row r="401" spans="5:5" ht="15.5">
      <c r="E401" s="90">
        <f>FORNECEDORES!G140+FORNECEDORES!I140+FORNECEDORES!K140+FORNECEDORES!M140+FORNECEDORES!O140+FORNECEDORES!Q140+FORNECEDORES!S140+FORNECEDORES!U140+FORNECEDORES!W140+FORNECEDORES!Y140+FORNECEDORES!AA140+FORNECEDORES!AC140+FORNECEDORES!AE140+FORNECEDORES!AG140</f>
        <v>0</v>
      </c>
    </row>
    <row r="402" spans="5:5" ht="15.5">
      <c r="E402" s="90">
        <f>FORNECEDORES!G141+FORNECEDORES!I141+FORNECEDORES!K141+FORNECEDORES!M141+FORNECEDORES!O141+FORNECEDORES!Q141+FORNECEDORES!S141+FORNECEDORES!U141+FORNECEDORES!W141+FORNECEDORES!Y141+FORNECEDORES!AA141+FORNECEDORES!AC141+FORNECEDORES!AE141+FORNECEDORES!AG141</f>
        <v>0</v>
      </c>
    </row>
    <row r="403" spans="5:5" ht="15.5">
      <c r="E403" s="90">
        <f>FORNECEDORES!G142+FORNECEDORES!I142+FORNECEDORES!K142+FORNECEDORES!M142+FORNECEDORES!O142+FORNECEDORES!Q142+FORNECEDORES!S142+FORNECEDORES!U142+FORNECEDORES!W142+FORNECEDORES!Y142+FORNECEDORES!AA142+FORNECEDORES!AC142+FORNECEDORES!AE142+FORNECEDORES!AG142</f>
        <v>0</v>
      </c>
    </row>
    <row r="404" spans="5:5" ht="15.5">
      <c r="E404" s="90">
        <f>FORNECEDORES!G143+FORNECEDORES!I143+FORNECEDORES!K143+FORNECEDORES!M143+FORNECEDORES!O143+FORNECEDORES!Q143+FORNECEDORES!S143+FORNECEDORES!U143+FORNECEDORES!W143+FORNECEDORES!Y143+FORNECEDORES!AA143+FORNECEDORES!AC143+FORNECEDORES!AE143+FORNECEDORES!AG143</f>
        <v>0</v>
      </c>
    </row>
    <row r="405" spans="5:5" ht="15.5">
      <c r="E405" s="90">
        <f>FORNECEDORES!G144+FORNECEDORES!I144+FORNECEDORES!K144+FORNECEDORES!M144+FORNECEDORES!O144+FORNECEDORES!Q144+FORNECEDORES!S144+FORNECEDORES!U144+FORNECEDORES!W144+FORNECEDORES!Y144+FORNECEDORES!AA144+FORNECEDORES!AC144+FORNECEDORES!AE144+FORNECEDORES!AG144</f>
        <v>0</v>
      </c>
    </row>
    <row r="406" spans="5:5" ht="15.5">
      <c r="E406" s="90">
        <f>FORNECEDORES!G145+FORNECEDORES!I145+FORNECEDORES!K145+FORNECEDORES!M145+FORNECEDORES!O145+FORNECEDORES!Q145+FORNECEDORES!S145+FORNECEDORES!U145+FORNECEDORES!W145+FORNECEDORES!Y145+FORNECEDORES!AA145+FORNECEDORES!AC145+FORNECEDORES!AE145+FORNECEDORES!AG145</f>
        <v>0</v>
      </c>
    </row>
    <row r="407" spans="5:5" ht="15.5">
      <c r="E407" s="90">
        <f>FORNECEDORES!G146+FORNECEDORES!I146+FORNECEDORES!K146+FORNECEDORES!M146+FORNECEDORES!O146+FORNECEDORES!Q146+FORNECEDORES!S146+FORNECEDORES!U146+FORNECEDORES!W146+FORNECEDORES!Y146+FORNECEDORES!AA146+FORNECEDORES!AC146+FORNECEDORES!AE146+FORNECEDORES!AG146</f>
        <v>0</v>
      </c>
    </row>
    <row r="408" spans="5:5" ht="15.5">
      <c r="E408" s="90">
        <f>FORNECEDORES!G147+FORNECEDORES!I147+FORNECEDORES!K147+FORNECEDORES!M147+FORNECEDORES!O147+FORNECEDORES!Q147+FORNECEDORES!S147+FORNECEDORES!U147+FORNECEDORES!W147+FORNECEDORES!Y147+FORNECEDORES!AA147+FORNECEDORES!AC147+FORNECEDORES!AE147+FORNECEDORES!AG147</f>
        <v>0</v>
      </c>
    </row>
    <row r="409" spans="5:5" ht="15.5">
      <c r="E409" s="90">
        <f>FORNECEDORES!G148+FORNECEDORES!I148+FORNECEDORES!K148+FORNECEDORES!M148+FORNECEDORES!O148+FORNECEDORES!Q148+FORNECEDORES!S148+FORNECEDORES!U148+FORNECEDORES!W148+FORNECEDORES!Y148+FORNECEDORES!AA148+FORNECEDORES!AC148+FORNECEDORES!AE148+FORNECEDORES!AG148</f>
        <v>0</v>
      </c>
    </row>
    <row r="410" spans="5:5" ht="15.5">
      <c r="E410" s="90">
        <f>FORNECEDORES!G149+FORNECEDORES!I149+FORNECEDORES!K149+FORNECEDORES!M149+FORNECEDORES!O149+FORNECEDORES!Q149+FORNECEDORES!S149+FORNECEDORES!U149+FORNECEDORES!W149+FORNECEDORES!Y149+FORNECEDORES!AA149+FORNECEDORES!AC149+FORNECEDORES!AE149+FORNECEDORES!AG149</f>
        <v>0</v>
      </c>
    </row>
    <row r="411" spans="5:5" ht="15.5">
      <c r="E411" s="90">
        <f>FORNECEDORES!G150+FORNECEDORES!I150+FORNECEDORES!K150+FORNECEDORES!M150+FORNECEDORES!O150+FORNECEDORES!Q150+FORNECEDORES!S150+FORNECEDORES!U150+FORNECEDORES!W150+FORNECEDORES!Y150+FORNECEDORES!AA150+FORNECEDORES!AC150+FORNECEDORES!AE150+FORNECEDORES!AG150</f>
        <v>0</v>
      </c>
    </row>
    <row r="412" spans="5:5" ht="15.5">
      <c r="E412" s="90">
        <f>FORNECEDORES!G151+FORNECEDORES!I151+FORNECEDORES!K151+FORNECEDORES!M151+FORNECEDORES!O151+FORNECEDORES!Q151+FORNECEDORES!S151+FORNECEDORES!U151+FORNECEDORES!W151+FORNECEDORES!Y151+FORNECEDORES!AA151+FORNECEDORES!AC151+FORNECEDORES!AE151+FORNECEDORES!AG151</f>
        <v>0</v>
      </c>
    </row>
    <row r="413" spans="5:5" ht="15.5">
      <c r="E413" s="90">
        <f>FORNECEDORES!G152+FORNECEDORES!I152+FORNECEDORES!K152+FORNECEDORES!M152+FORNECEDORES!O152+FORNECEDORES!Q152+FORNECEDORES!S152+FORNECEDORES!U152+FORNECEDORES!W152+FORNECEDORES!Y152+FORNECEDORES!AA152+FORNECEDORES!AC152+FORNECEDORES!AE152+FORNECEDORES!AG152</f>
        <v>0</v>
      </c>
    </row>
    <row r="414" spans="5:5" ht="15.5">
      <c r="E414" s="90">
        <f>FORNECEDORES!G153+FORNECEDORES!I153+FORNECEDORES!K153+FORNECEDORES!M153+FORNECEDORES!O153+FORNECEDORES!Q153+FORNECEDORES!S153+FORNECEDORES!U153+FORNECEDORES!W153+FORNECEDORES!Y153+FORNECEDORES!AA153+FORNECEDORES!AC153+FORNECEDORES!AE153+FORNECEDORES!AG153</f>
        <v>0</v>
      </c>
    </row>
    <row r="415" spans="5:5" ht="15.5">
      <c r="E415" s="90">
        <f>FORNECEDORES!G154+FORNECEDORES!I154+FORNECEDORES!K154+FORNECEDORES!M154+FORNECEDORES!O154+FORNECEDORES!Q154+FORNECEDORES!S154+FORNECEDORES!U154+FORNECEDORES!W154+FORNECEDORES!Y154+FORNECEDORES!AA154+FORNECEDORES!AC154+FORNECEDORES!AE154+FORNECEDORES!AG154</f>
        <v>0</v>
      </c>
    </row>
    <row r="416" spans="5:5" ht="15.5">
      <c r="E416" s="90">
        <f>FORNECEDORES!G155+FORNECEDORES!I155+FORNECEDORES!K155+FORNECEDORES!M155+FORNECEDORES!O155+FORNECEDORES!Q155+FORNECEDORES!S155+FORNECEDORES!U155+FORNECEDORES!W155+FORNECEDORES!Y155+FORNECEDORES!AA155+FORNECEDORES!AC155+FORNECEDORES!AE155+FORNECEDORES!AG155</f>
        <v>0</v>
      </c>
    </row>
    <row r="417" spans="5:5" ht="15.5">
      <c r="E417" s="90">
        <f>FORNECEDORES!G156+FORNECEDORES!I156+FORNECEDORES!K156+FORNECEDORES!M156+FORNECEDORES!O156+FORNECEDORES!Q156+FORNECEDORES!S156+FORNECEDORES!U156+FORNECEDORES!W156+FORNECEDORES!Y156+FORNECEDORES!AA156+FORNECEDORES!AC156+FORNECEDORES!AE156+FORNECEDORES!AG156</f>
        <v>0</v>
      </c>
    </row>
    <row r="418" spans="5:5" ht="15.5">
      <c r="E418" s="90">
        <f>FORNECEDORES!G157+FORNECEDORES!I157+FORNECEDORES!K157+FORNECEDORES!M157+FORNECEDORES!O157+FORNECEDORES!Q157+FORNECEDORES!S157+FORNECEDORES!U157+FORNECEDORES!W157+FORNECEDORES!Y157+FORNECEDORES!AA157+FORNECEDORES!AC157+FORNECEDORES!AE157+FORNECEDORES!AG157</f>
        <v>0</v>
      </c>
    </row>
    <row r="419" spans="5:5" ht="15.5">
      <c r="E419" s="90">
        <f>FORNECEDORES!G158+FORNECEDORES!I158+FORNECEDORES!K158+FORNECEDORES!M158+FORNECEDORES!O158+FORNECEDORES!Q158+FORNECEDORES!S158+FORNECEDORES!U158+FORNECEDORES!W158+FORNECEDORES!Y158+FORNECEDORES!AA158+FORNECEDORES!AC158+FORNECEDORES!AE158+FORNECEDORES!AG158</f>
        <v>0</v>
      </c>
    </row>
    <row r="420" spans="5:5" ht="15.5">
      <c r="E420" s="90">
        <f>FORNECEDORES!G159+FORNECEDORES!I159+FORNECEDORES!K159+FORNECEDORES!M159+FORNECEDORES!O159+FORNECEDORES!Q159+FORNECEDORES!S159+FORNECEDORES!U159+FORNECEDORES!W159+FORNECEDORES!Y159+FORNECEDORES!AA159+FORNECEDORES!AC159+FORNECEDORES!AE159+FORNECEDORES!AG159</f>
        <v>0</v>
      </c>
    </row>
    <row r="421" spans="5:5" ht="15.5">
      <c r="E421" s="90">
        <f>FORNECEDORES!G160+FORNECEDORES!I160+FORNECEDORES!K160+FORNECEDORES!M160+FORNECEDORES!O160+FORNECEDORES!Q160+FORNECEDORES!S160+FORNECEDORES!U160+FORNECEDORES!W160+FORNECEDORES!Y160+FORNECEDORES!AA160+FORNECEDORES!AC160+FORNECEDORES!AE160+FORNECEDORES!AG160</f>
        <v>0</v>
      </c>
    </row>
    <row r="422" spans="5:5" ht="15.5">
      <c r="E422" s="90">
        <f>FORNECEDORES!G161+FORNECEDORES!I161+FORNECEDORES!K161+FORNECEDORES!M161+FORNECEDORES!O161+FORNECEDORES!Q161+FORNECEDORES!S161+FORNECEDORES!U161+FORNECEDORES!W161+FORNECEDORES!Y161+FORNECEDORES!AA161+FORNECEDORES!AC161+FORNECEDORES!AE161+FORNECEDORES!AG161</f>
        <v>0</v>
      </c>
    </row>
    <row r="423" spans="5:5" ht="15.5">
      <c r="E423" s="90">
        <f>FORNECEDORES!G162+FORNECEDORES!I162+FORNECEDORES!K162+FORNECEDORES!M162+FORNECEDORES!O162+FORNECEDORES!Q162+FORNECEDORES!S162+FORNECEDORES!U162+FORNECEDORES!W162+FORNECEDORES!Y162+FORNECEDORES!AA162+FORNECEDORES!AC162+FORNECEDORES!AE162+FORNECEDORES!AG162</f>
        <v>0</v>
      </c>
    </row>
    <row r="424" spans="5:5" ht="15.5">
      <c r="E424" s="90">
        <f>FORNECEDORES!G163+FORNECEDORES!I163+FORNECEDORES!K163+FORNECEDORES!M163+FORNECEDORES!O163+FORNECEDORES!Q163+FORNECEDORES!S163+FORNECEDORES!U163+FORNECEDORES!W163+FORNECEDORES!Y163+FORNECEDORES!AA163+FORNECEDORES!AC163+FORNECEDORES!AE163+FORNECEDORES!AG163</f>
        <v>0</v>
      </c>
    </row>
    <row r="425" spans="5:5" ht="15.5">
      <c r="E425" s="90">
        <f>FORNECEDORES!G164+FORNECEDORES!I164+FORNECEDORES!K164+FORNECEDORES!M164+FORNECEDORES!O164+FORNECEDORES!Q164+FORNECEDORES!S164+FORNECEDORES!U164+FORNECEDORES!W164+FORNECEDORES!Y164+FORNECEDORES!AA164+FORNECEDORES!AC164+FORNECEDORES!AE164+FORNECEDORES!AG164</f>
        <v>0</v>
      </c>
    </row>
    <row r="426" spans="5:5" ht="15.5">
      <c r="E426" s="90">
        <f>FORNECEDORES!G165+FORNECEDORES!I165+FORNECEDORES!K165+FORNECEDORES!M165+FORNECEDORES!O165+FORNECEDORES!Q165+FORNECEDORES!S165+FORNECEDORES!U165+FORNECEDORES!W165+FORNECEDORES!Y165+FORNECEDORES!AA165+FORNECEDORES!AC165+FORNECEDORES!AE165+FORNECEDORES!AG165</f>
        <v>0</v>
      </c>
    </row>
    <row r="427" spans="5:5" ht="15.5">
      <c r="E427" s="90">
        <f>FORNECEDORES!G166+FORNECEDORES!I166+FORNECEDORES!K166+FORNECEDORES!M166+FORNECEDORES!O166+FORNECEDORES!Q166+FORNECEDORES!S166+FORNECEDORES!U166+FORNECEDORES!W166+FORNECEDORES!Y166+FORNECEDORES!AA166+FORNECEDORES!AC166+FORNECEDORES!AE166+FORNECEDORES!AG166</f>
        <v>0</v>
      </c>
    </row>
    <row r="428" spans="5:5" ht="15.5">
      <c r="E428" s="90">
        <f>FORNECEDORES!G167+FORNECEDORES!I167+FORNECEDORES!K167+FORNECEDORES!M167+FORNECEDORES!O167+FORNECEDORES!Q167+FORNECEDORES!S167+FORNECEDORES!U167+FORNECEDORES!W167+FORNECEDORES!Y167+FORNECEDORES!AA167+FORNECEDORES!AC167+FORNECEDORES!AE167+FORNECEDORES!AG167</f>
        <v>0</v>
      </c>
    </row>
    <row r="429" spans="5:5" ht="15.5">
      <c r="E429" s="90">
        <f>FORNECEDORES!G168+FORNECEDORES!I168+FORNECEDORES!K168+FORNECEDORES!M168+FORNECEDORES!O168+FORNECEDORES!Q168+FORNECEDORES!S168+FORNECEDORES!U168+FORNECEDORES!W168+FORNECEDORES!Y168+FORNECEDORES!AA168+FORNECEDORES!AC168+FORNECEDORES!AE168+FORNECEDORES!AG168</f>
        <v>0</v>
      </c>
    </row>
    <row r="430" spans="5:5" ht="15.5">
      <c r="E430" s="90">
        <f>FORNECEDORES!G169+FORNECEDORES!I169+FORNECEDORES!K169+FORNECEDORES!M169+FORNECEDORES!O169+FORNECEDORES!Q169+FORNECEDORES!S169+FORNECEDORES!U169+FORNECEDORES!W169+FORNECEDORES!Y169+FORNECEDORES!AA169+FORNECEDORES!AC169+FORNECEDORES!AE169+FORNECEDORES!AG169</f>
        <v>0</v>
      </c>
    </row>
    <row r="431" spans="5:5" ht="15.5">
      <c r="E431" s="90">
        <f>FORNECEDORES!G170+FORNECEDORES!I170+FORNECEDORES!K170+FORNECEDORES!M170+FORNECEDORES!O170+FORNECEDORES!Q170+FORNECEDORES!S170+FORNECEDORES!U170+FORNECEDORES!W170+FORNECEDORES!Y170+FORNECEDORES!AA170+FORNECEDORES!AC170+FORNECEDORES!AE170+FORNECEDORES!AG170</f>
        <v>0</v>
      </c>
    </row>
    <row r="432" spans="5:5" ht="15.5">
      <c r="E432" s="90">
        <f>FORNECEDORES!G171+FORNECEDORES!I171+FORNECEDORES!K171+FORNECEDORES!M171+FORNECEDORES!O171+FORNECEDORES!Q171+FORNECEDORES!S171+FORNECEDORES!U171+FORNECEDORES!W171+FORNECEDORES!Y171+FORNECEDORES!AA171+FORNECEDORES!AC171+FORNECEDORES!AE171+FORNECEDORES!AG171</f>
        <v>0</v>
      </c>
    </row>
    <row r="433" spans="5:5" ht="15.5">
      <c r="E433" s="90">
        <f>FORNECEDORES!G172+FORNECEDORES!I172+FORNECEDORES!K172+FORNECEDORES!M172+FORNECEDORES!O172+FORNECEDORES!Q172+FORNECEDORES!S172+FORNECEDORES!U172+FORNECEDORES!W172+FORNECEDORES!Y172+FORNECEDORES!AA172+FORNECEDORES!AC172+FORNECEDORES!AE172+FORNECEDORES!AG172</f>
        <v>0</v>
      </c>
    </row>
    <row r="434" spans="5:5" ht="15.5">
      <c r="E434" s="90">
        <f>FORNECEDORES!G173+FORNECEDORES!I173+FORNECEDORES!K173+FORNECEDORES!M173+FORNECEDORES!O173+FORNECEDORES!Q173+FORNECEDORES!S173+FORNECEDORES!U173+FORNECEDORES!W173+FORNECEDORES!Y173+FORNECEDORES!AA173+FORNECEDORES!AC173+FORNECEDORES!AE173+FORNECEDORES!AG173</f>
        <v>0</v>
      </c>
    </row>
    <row r="435" spans="5:5" ht="15.5">
      <c r="E435" s="90">
        <f>FORNECEDORES!G174+FORNECEDORES!I174+FORNECEDORES!K174+FORNECEDORES!M174+FORNECEDORES!O174+FORNECEDORES!Q174+FORNECEDORES!S174+FORNECEDORES!U174+FORNECEDORES!W174+FORNECEDORES!Y174+FORNECEDORES!AA174+FORNECEDORES!AC174+FORNECEDORES!AE174+FORNECEDORES!AG174</f>
        <v>0</v>
      </c>
    </row>
    <row r="436" spans="5:5" ht="15.5">
      <c r="E436" s="90">
        <f>FORNECEDORES!G175+FORNECEDORES!I175+FORNECEDORES!K175+FORNECEDORES!M175+FORNECEDORES!O175+FORNECEDORES!Q175+FORNECEDORES!S175+FORNECEDORES!U175+FORNECEDORES!W175+FORNECEDORES!Y175+FORNECEDORES!AA175+FORNECEDORES!AC175+FORNECEDORES!AE175+FORNECEDORES!AG175</f>
        <v>0</v>
      </c>
    </row>
    <row r="437" spans="5:5" ht="15.5">
      <c r="E437" s="90">
        <f>FORNECEDORES!G176+FORNECEDORES!I176+FORNECEDORES!K176+FORNECEDORES!M176+FORNECEDORES!O176+FORNECEDORES!Q176+FORNECEDORES!S176+FORNECEDORES!U176+FORNECEDORES!W176+FORNECEDORES!Y176+FORNECEDORES!AA176+FORNECEDORES!AC176+FORNECEDORES!AE176+FORNECEDORES!AG176</f>
        <v>0</v>
      </c>
    </row>
    <row r="438" spans="5:5" ht="15.5">
      <c r="E438" s="90">
        <f>FORNECEDORES!G177+FORNECEDORES!I177+FORNECEDORES!K177+FORNECEDORES!M177+FORNECEDORES!O177+FORNECEDORES!Q177+FORNECEDORES!S177+FORNECEDORES!U177+FORNECEDORES!W177+FORNECEDORES!Y177+FORNECEDORES!AA177+FORNECEDORES!AC177+FORNECEDORES!AE177+FORNECEDORES!AG177</f>
        <v>0</v>
      </c>
    </row>
    <row r="439" spans="5:5" ht="15.5">
      <c r="E439" s="90">
        <f>FORNECEDORES!G178+FORNECEDORES!I178+FORNECEDORES!K178+FORNECEDORES!M178+FORNECEDORES!O178+FORNECEDORES!Q178+FORNECEDORES!S178+FORNECEDORES!U178+FORNECEDORES!W178+FORNECEDORES!Y178+FORNECEDORES!AA178+FORNECEDORES!AC178+FORNECEDORES!AE178+FORNECEDORES!AG178</f>
        <v>0</v>
      </c>
    </row>
    <row r="440" spans="5:5" ht="15.5">
      <c r="E440" s="90">
        <f>FORNECEDORES!G179+FORNECEDORES!I179+FORNECEDORES!K179+FORNECEDORES!M179+FORNECEDORES!O179+FORNECEDORES!Q179+FORNECEDORES!S179+FORNECEDORES!U179+FORNECEDORES!W179+FORNECEDORES!Y179+FORNECEDORES!AA179+FORNECEDORES!AC179+FORNECEDORES!AE179+FORNECEDORES!AG179</f>
        <v>0</v>
      </c>
    </row>
    <row r="441" spans="5:5" ht="15.5">
      <c r="E441" s="90">
        <f>FORNECEDORES!G180+FORNECEDORES!I180+FORNECEDORES!K180+FORNECEDORES!M180+FORNECEDORES!O180+FORNECEDORES!Q180+FORNECEDORES!S180+FORNECEDORES!U180+FORNECEDORES!W180+FORNECEDORES!Y180+FORNECEDORES!AA180+FORNECEDORES!AC180+FORNECEDORES!AE180+FORNECEDORES!AG180</f>
        <v>0</v>
      </c>
    </row>
    <row r="442" spans="5:5" ht="15.5">
      <c r="E442" s="90">
        <f>FORNECEDORES!G181+FORNECEDORES!I181+FORNECEDORES!K181+FORNECEDORES!M181+FORNECEDORES!O181+FORNECEDORES!Q181+FORNECEDORES!S181+FORNECEDORES!U181+FORNECEDORES!W181+FORNECEDORES!Y181+FORNECEDORES!AA181+FORNECEDORES!AC181+FORNECEDORES!AE181+FORNECEDORES!AG181</f>
        <v>0</v>
      </c>
    </row>
    <row r="443" spans="5:5" ht="15.5">
      <c r="E443" s="90">
        <f>FORNECEDORES!G182+FORNECEDORES!I182+FORNECEDORES!K182+FORNECEDORES!M182+FORNECEDORES!O182+FORNECEDORES!Q182+FORNECEDORES!S182+FORNECEDORES!U182+FORNECEDORES!W182+FORNECEDORES!Y182+FORNECEDORES!AA182+FORNECEDORES!AC182+FORNECEDORES!AE182+FORNECEDORES!AG182</f>
        <v>0</v>
      </c>
    </row>
    <row r="444" spans="5:5" ht="15.5">
      <c r="E444" s="90">
        <f>FORNECEDORES!G183+FORNECEDORES!I183+FORNECEDORES!K183+FORNECEDORES!M183+FORNECEDORES!O183+FORNECEDORES!Q183+FORNECEDORES!S183+FORNECEDORES!U183+FORNECEDORES!W183+FORNECEDORES!Y183+FORNECEDORES!AA183+FORNECEDORES!AC183+FORNECEDORES!AE183+FORNECEDORES!AG183</f>
        <v>0</v>
      </c>
    </row>
    <row r="445" spans="5:5" ht="15.5">
      <c r="E445" s="90">
        <f>FORNECEDORES!G184+FORNECEDORES!I184+FORNECEDORES!K184+FORNECEDORES!M184+FORNECEDORES!O184+FORNECEDORES!Q184+FORNECEDORES!S184+FORNECEDORES!U184+FORNECEDORES!W184+FORNECEDORES!Y184+FORNECEDORES!AA184+FORNECEDORES!AC184+FORNECEDORES!AE184+FORNECEDORES!AG184</f>
        <v>0</v>
      </c>
    </row>
    <row r="446" spans="5:5" ht="15.5">
      <c r="E446" s="90">
        <f>FORNECEDORES!G185+FORNECEDORES!I185+FORNECEDORES!K185+FORNECEDORES!M185+FORNECEDORES!O185+FORNECEDORES!Q185+FORNECEDORES!S185+FORNECEDORES!U185+FORNECEDORES!W185+FORNECEDORES!Y185+FORNECEDORES!AA185+FORNECEDORES!AC185+FORNECEDORES!AE185+FORNECEDORES!AG185</f>
        <v>0</v>
      </c>
    </row>
    <row r="447" spans="5:5" ht="15.5">
      <c r="E447" s="90">
        <f>FORNECEDORES!G186+FORNECEDORES!I186+FORNECEDORES!K186+FORNECEDORES!M186+FORNECEDORES!O186+FORNECEDORES!Q186+FORNECEDORES!S186+FORNECEDORES!U186+FORNECEDORES!W186+FORNECEDORES!Y186+FORNECEDORES!AA186+FORNECEDORES!AC186+FORNECEDORES!AE186+FORNECEDORES!AG186</f>
        <v>0</v>
      </c>
    </row>
    <row r="448" spans="5:5" ht="15.5">
      <c r="E448" s="90">
        <f>FORNECEDORES!G187+FORNECEDORES!I187+FORNECEDORES!K187+FORNECEDORES!M187+FORNECEDORES!O187+FORNECEDORES!Q187+FORNECEDORES!S187+FORNECEDORES!U187+FORNECEDORES!W187+FORNECEDORES!Y187+FORNECEDORES!AA187+FORNECEDORES!AC187+FORNECEDORES!AE187+FORNECEDORES!AG187</f>
        <v>0</v>
      </c>
    </row>
    <row r="449" spans="5:5" ht="15.5">
      <c r="E449" s="90">
        <f>FORNECEDORES!G188+FORNECEDORES!I188+FORNECEDORES!K188+FORNECEDORES!M188+FORNECEDORES!O188+FORNECEDORES!Q188+FORNECEDORES!S188+FORNECEDORES!U188+FORNECEDORES!W188+FORNECEDORES!Y188+FORNECEDORES!AA188+FORNECEDORES!AC188+FORNECEDORES!AE188+FORNECEDORES!AG188</f>
        <v>0</v>
      </c>
    </row>
    <row r="450" spans="5:5" ht="15.5">
      <c r="E450" s="90">
        <f>FORNECEDORES!G189+FORNECEDORES!I189+FORNECEDORES!K189+FORNECEDORES!M189+FORNECEDORES!O189+FORNECEDORES!Q189+FORNECEDORES!S189+FORNECEDORES!U189+FORNECEDORES!W189+FORNECEDORES!Y189+FORNECEDORES!AA189+FORNECEDORES!AC189+FORNECEDORES!AE189+FORNECEDORES!AG189</f>
        <v>0</v>
      </c>
    </row>
    <row r="451" spans="5:5" ht="15.5">
      <c r="E451" s="90">
        <f>FORNECEDORES!G190+FORNECEDORES!I190+FORNECEDORES!K190+FORNECEDORES!M190+FORNECEDORES!O190+FORNECEDORES!Q190+FORNECEDORES!S190+FORNECEDORES!U190+FORNECEDORES!W190+FORNECEDORES!Y190+FORNECEDORES!AA190+FORNECEDORES!AC190+FORNECEDORES!AE190+FORNECEDORES!AG190</f>
        <v>0</v>
      </c>
    </row>
    <row r="452" spans="5:5" ht="15.5">
      <c r="E452" s="90">
        <f>FORNECEDORES!G191+FORNECEDORES!I191+FORNECEDORES!K191+FORNECEDORES!M191+FORNECEDORES!O191+FORNECEDORES!Q191+FORNECEDORES!S191+FORNECEDORES!U191+FORNECEDORES!W191+FORNECEDORES!Y191+FORNECEDORES!AA191+FORNECEDORES!AC191+FORNECEDORES!AE191+FORNECEDORES!AG191</f>
        <v>0</v>
      </c>
    </row>
    <row r="453" spans="5:5" ht="15.5">
      <c r="E453" s="90">
        <f>FORNECEDORES!G192+FORNECEDORES!I192+FORNECEDORES!K192+FORNECEDORES!M192+FORNECEDORES!O192+FORNECEDORES!Q192+FORNECEDORES!S192+FORNECEDORES!U192+FORNECEDORES!W192+FORNECEDORES!Y192+FORNECEDORES!AA192+FORNECEDORES!AC192+FORNECEDORES!AE192+FORNECEDORES!AG192</f>
        <v>0</v>
      </c>
    </row>
    <row r="454" spans="5:5" ht="15.5">
      <c r="E454" s="90">
        <f>FORNECEDORES!G193+FORNECEDORES!I193+FORNECEDORES!K193+FORNECEDORES!M193+FORNECEDORES!O193+FORNECEDORES!Q193+FORNECEDORES!S193+FORNECEDORES!U193+FORNECEDORES!W193+FORNECEDORES!Y193+FORNECEDORES!AA193+FORNECEDORES!AC193+FORNECEDORES!AE193+FORNECEDORES!AG193</f>
        <v>0</v>
      </c>
    </row>
    <row r="455" spans="5:5" ht="15.5">
      <c r="E455" s="90">
        <f>FORNECEDORES!G194+FORNECEDORES!I194+FORNECEDORES!K194+FORNECEDORES!M194+FORNECEDORES!O194+FORNECEDORES!Q194+FORNECEDORES!S194+FORNECEDORES!U194+FORNECEDORES!W194+FORNECEDORES!Y194+FORNECEDORES!AA194+FORNECEDORES!AC194+FORNECEDORES!AE194+FORNECEDORES!AG194</f>
        <v>0</v>
      </c>
    </row>
    <row r="456" spans="5:5" ht="15.5">
      <c r="E456" s="90">
        <f>FORNECEDORES!G195+FORNECEDORES!I195+FORNECEDORES!K195+FORNECEDORES!M195+FORNECEDORES!O195+FORNECEDORES!Q195+FORNECEDORES!S195+FORNECEDORES!U195+FORNECEDORES!W195+FORNECEDORES!Y195+FORNECEDORES!AA195+FORNECEDORES!AC195+FORNECEDORES!AE195+FORNECEDORES!AG195</f>
        <v>0</v>
      </c>
    </row>
    <row r="457" spans="5:5" ht="15.5">
      <c r="E457" s="90">
        <f>FORNECEDORES!G196+FORNECEDORES!I196+FORNECEDORES!K196+FORNECEDORES!M196+FORNECEDORES!O196+FORNECEDORES!Q196+FORNECEDORES!S196+FORNECEDORES!U196+FORNECEDORES!W196+FORNECEDORES!Y196+FORNECEDORES!AA196+FORNECEDORES!AC196+FORNECEDORES!AE196+FORNECEDORES!AG196</f>
        <v>0</v>
      </c>
    </row>
    <row r="458" spans="5:5" ht="15.5">
      <c r="E458" s="90">
        <f>FORNECEDORES!G197+FORNECEDORES!I197+FORNECEDORES!K197+FORNECEDORES!M197+FORNECEDORES!O197+FORNECEDORES!Q197+FORNECEDORES!S197+FORNECEDORES!U197+FORNECEDORES!W197+FORNECEDORES!Y197+FORNECEDORES!AA197+FORNECEDORES!AC197+FORNECEDORES!AE197+FORNECEDORES!AG197</f>
        <v>0</v>
      </c>
    </row>
    <row r="459" spans="5:5" ht="15.5">
      <c r="E459" s="90">
        <f>FORNECEDORES!G198+FORNECEDORES!I198+FORNECEDORES!K198+FORNECEDORES!M198+FORNECEDORES!O198+FORNECEDORES!Q198+FORNECEDORES!S198+FORNECEDORES!U198+FORNECEDORES!W198+FORNECEDORES!Y198+FORNECEDORES!AA198+FORNECEDORES!AC198+FORNECEDORES!AE198+FORNECEDORES!AG198</f>
        <v>0</v>
      </c>
    </row>
    <row r="460" spans="5:5" ht="15.5">
      <c r="E460" s="90">
        <f>FORNECEDORES!G199+FORNECEDORES!I199+FORNECEDORES!K199+FORNECEDORES!M199+FORNECEDORES!O199+FORNECEDORES!Q199+FORNECEDORES!S199+FORNECEDORES!U199+FORNECEDORES!W199+FORNECEDORES!Y199+FORNECEDORES!AA199+FORNECEDORES!AC199+FORNECEDORES!AE199+FORNECEDORES!AG199</f>
        <v>0</v>
      </c>
    </row>
    <row r="461" spans="5:5" ht="15.5">
      <c r="E461" s="90">
        <f>FORNECEDORES!G200+FORNECEDORES!I200+FORNECEDORES!K200+FORNECEDORES!M200+FORNECEDORES!O200+FORNECEDORES!Q200+FORNECEDORES!S200+FORNECEDORES!U200+FORNECEDORES!W200+FORNECEDORES!Y200+FORNECEDORES!AA200+FORNECEDORES!AC200+FORNECEDORES!AE200+FORNECEDORES!AG200</f>
        <v>0</v>
      </c>
    </row>
    <row r="462" spans="5:5" ht="15.5">
      <c r="E462" s="90">
        <f>FORNECEDORES!G201+FORNECEDORES!I201+FORNECEDORES!K201+FORNECEDORES!M201+FORNECEDORES!O201+FORNECEDORES!Q201+FORNECEDORES!S201+FORNECEDORES!U201+FORNECEDORES!W201+FORNECEDORES!Y201+FORNECEDORES!AA201+FORNECEDORES!AC201+FORNECEDORES!AE201+FORNECEDORES!AG201</f>
        <v>0</v>
      </c>
    </row>
    <row r="463" spans="5:5" ht="15.5">
      <c r="E463" s="90">
        <f>FORNECEDORES!G202+FORNECEDORES!I202+FORNECEDORES!K202+FORNECEDORES!M202+FORNECEDORES!O202+FORNECEDORES!Q202+FORNECEDORES!S202+FORNECEDORES!U202+FORNECEDORES!W202+FORNECEDORES!Y202+FORNECEDORES!AA202+FORNECEDORES!AC202+FORNECEDORES!AE202+FORNECEDORES!AG202</f>
        <v>0</v>
      </c>
    </row>
    <row r="464" spans="5:5" ht="15.5">
      <c r="E464" s="90">
        <f>FORNECEDORES!G203+FORNECEDORES!I203+FORNECEDORES!K203+FORNECEDORES!M203+FORNECEDORES!O203+FORNECEDORES!Q203+FORNECEDORES!S203+FORNECEDORES!U203+FORNECEDORES!W203+FORNECEDORES!Y203+FORNECEDORES!AA203+FORNECEDORES!AC203+FORNECEDORES!AE203+FORNECEDORES!AG203</f>
        <v>0</v>
      </c>
    </row>
    <row r="465" spans="5:5" ht="15.5">
      <c r="E465" s="90">
        <f>FORNECEDORES!G204+FORNECEDORES!I204+FORNECEDORES!K204+FORNECEDORES!M204+FORNECEDORES!O204+FORNECEDORES!Q204+FORNECEDORES!S204+FORNECEDORES!U204+FORNECEDORES!W204+FORNECEDORES!Y204+FORNECEDORES!AA204+FORNECEDORES!AC204+FORNECEDORES!AE204+FORNECEDORES!AG204</f>
        <v>0</v>
      </c>
    </row>
    <row r="466" spans="5:5" ht="15.5">
      <c r="E466" s="90">
        <f>FORNECEDORES!G205+FORNECEDORES!I205+FORNECEDORES!K205+FORNECEDORES!M205+FORNECEDORES!O205+FORNECEDORES!Q205+FORNECEDORES!S205+FORNECEDORES!U205+FORNECEDORES!W205+FORNECEDORES!Y205+FORNECEDORES!AA205+FORNECEDORES!AC205+FORNECEDORES!AE205+FORNECEDORES!AG205</f>
        <v>0</v>
      </c>
    </row>
    <row r="467" spans="5:5" ht="15.5">
      <c r="E467" s="90">
        <f>FORNECEDORES!G206+FORNECEDORES!I206+FORNECEDORES!K206+FORNECEDORES!M206+FORNECEDORES!O206+FORNECEDORES!Q206+FORNECEDORES!S206+FORNECEDORES!U206+FORNECEDORES!W206+FORNECEDORES!Y206+FORNECEDORES!AA206+FORNECEDORES!AC206+FORNECEDORES!AE206+FORNECEDORES!AG206</f>
        <v>0</v>
      </c>
    </row>
    <row r="468" spans="5:5" ht="15.5">
      <c r="E468" s="90">
        <f>FORNECEDORES!G207+FORNECEDORES!I207+FORNECEDORES!K207+FORNECEDORES!M207+FORNECEDORES!O207+FORNECEDORES!Q207+FORNECEDORES!S207+FORNECEDORES!U207+FORNECEDORES!W207+FORNECEDORES!Y207+FORNECEDORES!AA207+FORNECEDORES!AC207+FORNECEDORES!AE207+FORNECEDORES!AG207</f>
        <v>0</v>
      </c>
    </row>
    <row r="469" spans="5:5" ht="15.5">
      <c r="E469" s="90">
        <f>FORNECEDORES!G208+FORNECEDORES!I208+FORNECEDORES!K208+FORNECEDORES!M208+FORNECEDORES!O208+FORNECEDORES!Q208+FORNECEDORES!S208+FORNECEDORES!U208+FORNECEDORES!W208+FORNECEDORES!Y208+FORNECEDORES!AA208+FORNECEDORES!AC208+FORNECEDORES!AE208+FORNECEDORES!AG208</f>
        <v>0</v>
      </c>
    </row>
    <row r="470" spans="5:5" ht="15.5">
      <c r="E470" s="90">
        <f>FORNECEDORES!G209+FORNECEDORES!I209+FORNECEDORES!K209+FORNECEDORES!M209+FORNECEDORES!O209+FORNECEDORES!Q209+FORNECEDORES!S209+FORNECEDORES!U209+FORNECEDORES!W209+FORNECEDORES!Y209+FORNECEDORES!AA209+FORNECEDORES!AC209+FORNECEDORES!AE209+FORNECEDORES!AG209</f>
        <v>0</v>
      </c>
    </row>
    <row r="471" spans="5:5" ht="15.5">
      <c r="E471" s="90">
        <f>FORNECEDORES!G210+FORNECEDORES!I210+FORNECEDORES!K210+FORNECEDORES!M210+FORNECEDORES!O210+FORNECEDORES!Q210+FORNECEDORES!S210+FORNECEDORES!U210+FORNECEDORES!W210+FORNECEDORES!Y210+FORNECEDORES!AA210+FORNECEDORES!AC210+FORNECEDORES!AE210+FORNECEDORES!AG210</f>
        <v>0</v>
      </c>
    </row>
    <row r="472" spans="5:5" ht="15.5">
      <c r="E472" s="90">
        <f>FORNECEDORES!G211+FORNECEDORES!I211+FORNECEDORES!K211+FORNECEDORES!M211+FORNECEDORES!O211+FORNECEDORES!Q211+FORNECEDORES!S211+FORNECEDORES!U211+FORNECEDORES!W211+FORNECEDORES!Y211+FORNECEDORES!AA211+FORNECEDORES!AC211+FORNECEDORES!AE211+FORNECEDORES!AG211</f>
        <v>0</v>
      </c>
    </row>
    <row r="473" spans="5:5" ht="15.5">
      <c r="E473" s="90">
        <f>FORNECEDORES!G212+FORNECEDORES!I212+FORNECEDORES!K212+FORNECEDORES!M212+FORNECEDORES!O212+FORNECEDORES!Q212+FORNECEDORES!S212+FORNECEDORES!U212+FORNECEDORES!W212+FORNECEDORES!Y212+FORNECEDORES!AA212+FORNECEDORES!AC212+FORNECEDORES!AE212+FORNECEDORES!AG212</f>
        <v>0</v>
      </c>
    </row>
    <row r="474" spans="5:5" ht="15.5">
      <c r="E474" s="90">
        <f>FORNECEDORES!G213+FORNECEDORES!I213+FORNECEDORES!K213+FORNECEDORES!M213+FORNECEDORES!O213+FORNECEDORES!Q213+FORNECEDORES!S213+FORNECEDORES!U213+FORNECEDORES!W213+FORNECEDORES!Y213+FORNECEDORES!AA213+FORNECEDORES!AC213+FORNECEDORES!AE213+FORNECEDORES!AG213</f>
        <v>0</v>
      </c>
    </row>
    <row r="475" spans="5:5" ht="15.5">
      <c r="E475" s="90">
        <f>FORNECEDORES!G214+FORNECEDORES!I214+FORNECEDORES!K214+FORNECEDORES!M214+FORNECEDORES!O214+FORNECEDORES!Q214+FORNECEDORES!S214+FORNECEDORES!U214+FORNECEDORES!W214+FORNECEDORES!Y214+FORNECEDORES!AA214+FORNECEDORES!AC214+FORNECEDORES!AE214+FORNECEDORES!AG214</f>
        <v>0</v>
      </c>
    </row>
    <row r="476" spans="5:5" ht="15.5">
      <c r="E476" s="90">
        <f>FORNECEDORES!G215+FORNECEDORES!I215+FORNECEDORES!K215+FORNECEDORES!M215+FORNECEDORES!O215+FORNECEDORES!Q215+FORNECEDORES!S215+FORNECEDORES!U215+FORNECEDORES!W215+FORNECEDORES!Y215+FORNECEDORES!AA215+FORNECEDORES!AC215+FORNECEDORES!AE215+FORNECEDORES!AG215</f>
        <v>0</v>
      </c>
    </row>
    <row r="477" spans="5:5" ht="15.5">
      <c r="E477" s="90">
        <f>FORNECEDORES!G216+FORNECEDORES!I216+FORNECEDORES!K216+FORNECEDORES!M216+FORNECEDORES!O216+FORNECEDORES!Q216+FORNECEDORES!S216+FORNECEDORES!U216+FORNECEDORES!W216+FORNECEDORES!Y216+FORNECEDORES!AA216+FORNECEDORES!AC216+FORNECEDORES!AE216+FORNECEDORES!AG216</f>
        <v>0</v>
      </c>
    </row>
    <row r="478" spans="5:5" ht="15.5">
      <c r="E478" s="90">
        <f>FORNECEDORES!G217+FORNECEDORES!I217+FORNECEDORES!K217+FORNECEDORES!M217+FORNECEDORES!O217+FORNECEDORES!Q217+FORNECEDORES!S217+FORNECEDORES!U217+FORNECEDORES!W217+FORNECEDORES!Y217+FORNECEDORES!AA217+FORNECEDORES!AC217+FORNECEDORES!AE217+FORNECEDORES!AG217</f>
        <v>0</v>
      </c>
    </row>
    <row r="479" spans="5:5" ht="15.5">
      <c r="E479" s="90">
        <f>FORNECEDORES!G218+FORNECEDORES!I218+FORNECEDORES!K218+FORNECEDORES!M218+FORNECEDORES!O218+FORNECEDORES!Q218+FORNECEDORES!S218+FORNECEDORES!U218+FORNECEDORES!W218+FORNECEDORES!Y218+FORNECEDORES!AA218+FORNECEDORES!AC218+FORNECEDORES!AE218+FORNECEDORES!AG218</f>
        <v>0</v>
      </c>
    </row>
    <row r="480" spans="5:5" ht="15.5">
      <c r="E480" s="90">
        <f>FORNECEDORES!G219+FORNECEDORES!I219+FORNECEDORES!K219+FORNECEDORES!M219+FORNECEDORES!O219+FORNECEDORES!Q219+FORNECEDORES!S219+FORNECEDORES!U219+FORNECEDORES!W219+FORNECEDORES!Y219+FORNECEDORES!AA219+FORNECEDORES!AC219+FORNECEDORES!AE219+FORNECEDORES!AG219</f>
        <v>0</v>
      </c>
    </row>
    <row r="481" spans="5:5" ht="15.5">
      <c r="E481" s="90">
        <f>FORNECEDORES!G220+FORNECEDORES!I220+FORNECEDORES!K220+FORNECEDORES!M220+FORNECEDORES!O220+FORNECEDORES!Q220+FORNECEDORES!S220+FORNECEDORES!U220+FORNECEDORES!W220+FORNECEDORES!Y220+FORNECEDORES!AA220+FORNECEDORES!AC220+FORNECEDORES!AE220+FORNECEDORES!AG220</f>
        <v>0</v>
      </c>
    </row>
    <row r="482" spans="5:5" ht="15.5">
      <c r="E482" s="90">
        <f>FORNECEDORES!G221+FORNECEDORES!I221+FORNECEDORES!K221+FORNECEDORES!M221+FORNECEDORES!O221+FORNECEDORES!Q221+FORNECEDORES!S221+FORNECEDORES!U221+FORNECEDORES!W221+FORNECEDORES!Y221+FORNECEDORES!AA221+FORNECEDORES!AC221+FORNECEDORES!AE221+FORNECEDORES!AG221</f>
        <v>0</v>
      </c>
    </row>
    <row r="483" spans="5:5" ht="15.5">
      <c r="E483" s="90">
        <f>FORNECEDORES!G222+FORNECEDORES!I222+FORNECEDORES!K222+FORNECEDORES!M222+FORNECEDORES!O222+FORNECEDORES!Q222+FORNECEDORES!S222+FORNECEDORES!U222+FORNECEDORES!W222+FORNECEDORES!Y222+FORNECEDORES!AA222+FORNECEDORES!AC222+FORNECEDORES!AE222+FORNECEDORES!AG222</f>
        <v>0</v>
      </c>
    </row>
    <row r="484" spans="5:5" ht="15.5">
      <c r="E484" s="90">
        <f>FORNECEDORES!G223+FORNECEDORES!I223+FORNECEDORES!K223+FORNECEDORES!M223+FORNECEDORES!O223+FORNECEDORES!Q223+FORNECEDORES!S223+FORNECEDORES!U223+FORNECEDORES!W223+FORNECEDORES!Y223+FORNECEDORES!AA223+FORNECEDORES!AC223+FORNECEDORES!AE223+FORNECEDORES!AG223</f>
        <v>0</v>
      </c>
    </row>
    <row r="485" spans="5:5" ht="15.5">
      <c r="E485" s="90">
        <f>FORNECEDORES!G224+FORNECEDORES!I224+FORNECEDORES!K224+FORNECEDORES!M224+FORNECEDORES!O224+FORNECEDORES!Q224+FORNECEDORES!S224+FORNECEDORES!U224+FORNECEDORES!W224+FORNECEDORES!Y224+FORNECEDORES!AA224+FORNECEDORES!AC224+FORNECEDORES!AE224+FORNECEDORES!AG224</f>
        <v>0</v>
      </c>
    </row>
    <row r="486" spans="5:5" ht="15.5">
      <c r="E486" s="90">
        <f>FORNECEDORES!G225+FORNECEDORES!I225+FORNECEDORES!K225+FORNECEDORES!M225+FORNECEDORES!O225+FORNECEDORES!Q225+FORNECEDORES!S225+FORNECEDORES!U225+FORNECEDORES!W225+FORNECEDORES!Y225+FORNECEDORES!AA225+FORNECEDORES!AC225+FORNECEDORES!AE225+FORNECEDORES!AG225</f>
        <v>0</v>
      </c>
    </row>
    <row r="487" spans="5:5" ht="15.5">
      <c r="E487" s="90">
        <f>FORNECEDORES!G226+FORNECEDORES!I226+FORNECEDORES!K226+FORNECEDORES!M226+FORNECEDORES!O226+FORNECEDORES!Q226+FORNECEDORES!S226+FORNECEDORES!U226+FORNECEDORES!W226+FORNECEDORES!Y226+FORNECEDORES!AA226+FORNECEDORES!AC226+FORNECEDORES!AE226+FORNECEDORES!AG226</f>
        <v>0</v>
      </c>
    </row>
    <row r="488" spans="5:5" ht="15.5">
      <c r="E488" s="90">
        <f>FORNECEDORES!G227+FORNECEDORES!I227+FORNECEDORES!K227+FORNECEDORES!M227+FORNECEDORES!O227+FORNECEDORES!Q227+FORNECEDORES!S227+FORNECEDORES!U227+FORNECEDORES!W227+FORNECEDORES!Y227+FORNECEDORES!AA227+FORNECEDORES!AC227+FORNECEDORES!AE227+FORNECEDORES!AG227</f>
        <v>0</v>
      </c>
    </row>
    <row r="489" spans="5:5" ht="15.5">
      <c r="E489" s="90">
        <f>FORNECEDORES!G228+FORNECEDORES!I228+FORNECEDORES!K228+FORNECEDORES!M228+FORNECEDORES!O228+FORNECEDORES!Q228+FORNECEDORES!S228+FORNECEDORES!U228+FORNECEDORES!W228+FORNECEDORES!Y228+FORNECEDORES!AA228+FORNECEDORES!AC228+FORNECEDORES!AE228+FORNECEDORES!AG228</f>
        <v>0</v>
      </c>
    </row>
    <row r="490" spans="5:5" ht="15.5">
      <c r="E490" s="90">
        <f>FORNECEDORES!G229+FORNECEDORES!I229+FORNECEDORES!K229+FORNECEDORES!M229+FORNECEDORES!O229+FORNECEDORES!Q229+FORNECEDORES!S229+FORNECEDORES!U229+FORNECEDORES!W229+FORNECEDORES!Y229+FORNECEDORES!AA229+FORNECEDORES!AC229+FORNECEDORES!AE229+FORNECEDORES!AG229</f>
        <v>0</v>
      </c>
    </row>
    <row r="491" spans="5:5" ht="15.5">
      <c r="E491" s="90">
        <f>FORNECEDORES!G230+FORNECEDORES!I230+FORNECEDORES!K230+FORNECEDORES!M230+FORNECEDORES!O230+FORNECEDORES!Q230+FORNECEDORES!S230+FORNECEDORES!U230+FORNECEDORES!W230+FORNECEDORES!Y230+FORNECEDORES!AA230+FORNECEDORES!AC230+FORNECEDORES!AE230+FORNECEDORES!AG230</f>
        <v>0</v>
      </c>
    </row>
    <row r="492" spans="5:5" ht="15.5">
      <c r="E492" s="90">
        <f>FORNECEDORES!G231+FORNECEDORES!I231+FORNECEDORES!K231+FORNECEDORES!M231+FORNECEDORES!O231+FORNECEDORES!Q231+FORNECEDORES!S231+FORNECEDORES!U231+FORNECEDORES!W231+FORNECEDORES!Y231+FORNECEDORES!AA231+FORNECEDORES!AC231+FORNECEDORES!AE231+FORNECEDORES!AG231</f>
        <v>0</v>
      </c>
    </row>
    <row r="493" spans="5:5" ht="15.5">
      <c r="E493" s="90">
        <f>FORNECEDORES!G232+FORNECEDORES!I232+FORNECEDORES!K232+FORNECEDORES!M232+FORNECEDORES!O232+FORNECEDORES!Q232+FORNECEDORES!S232+FORNECEDORES!U232+FORNECEDORES!W232+FORNECEDORES!Y232+FORNECEDORES!AA232+FORNECEDORES!AC232+FORNECEDORES!AE232+FORNECEDORES!AG232</f>
        <v>0</v>
      </c>
    </row>
    <row r="494" spans="5:5" ht="15.5">
      <c r="E494" s="90">
        <f>FORNECEDORES!G233+FORNECEDORES!I233+FORNECEDORES!K233+FORNECEDORES!M233+FORNECEDORES!O233+FORNECEDORES!Q233+FORNECEDORES!S233+FORNECEDORES!U233+FORNECEDORES!W233+FORNECEDORES!Y233+FORNECEDORES!AA233+FORNECEDORES!AC233+FORNECEDORES!AE233+FORNECEDORES!AG233</f>
        <v>0</v>
      </c>
    </row>
    <row r="495" spans="5:5" ht="15.5">
      <c r="E495" s="90">
        <f>FORNECEDORES!G234+FORNECEDORES!I234+FORNECEDORES!K234+FORNECEDORES!M234+FORNECEDORES!O234+FORNECEDORES!Q234+FORNECEDORES!S234+FORNECEDORES!U234+FORNECEDORES!W234+FORNECEDORES!Y234+FORNECEDORES!AA234+FORNECEDORES!AC234+FORNECEDORES!AE234+FORNECEDORES!AG234</f>
        <v>0</v>
      </c>
    </row>
    <row r="496" spans="5:5" ht="15.5">
      <c r="E496" s="90">
        <f>FORNECEDORES!G235+FORNECEDORES!I235+FORNECEDORES!K235+FORNECEDORES!M235+FORNECEDORES!O235+FORNECEDORES!Q235+FORNECEDORES!S235+FORNECEDORES!U235+FORNECEDORES!W235+FORNECEDORES!Y235+FORNECEDORES!AA235+FORNECEDORES!AC235+FORNECEDORES!AE235+FORNECEDORES!AG235</f>
        <v>0</v>
      </c>
    </row>
    <row r="497" spans="5:5" ht="15.5">
      <c r="E497" s="90">
        <f>FORNECEDORES!G236+FORNECEDORES!I236+FORNECEDORES!K236+FORNECEDORES!M236+FORNECEDORES!O236+FORNECEDORES!Q236+FORNECEDORES!S236+FORNECEDORES!U236+FORNECEDORES!W236+FORNECEDORES!Y236+FORNECEDORES!AA236+FORNECEDORES!AC236+FORNECEDORES!AE236+FORNECEDORES!AG236</f>
        <v>0</v>
      </c>
    </row>
    <row r="498" spans="5:5" ht="15.5">
      <c r="E498" s="90">
        <f>FORNECEDORES!G237+FORNECEDORES!I237+FORNECEDORES!K237+FORNECEDORES!M237+FORNECEDORES!O237+FORNECEDORES!Q237+FORNECEDORES!S237+FORNECEDORES!U237+FORNECEDORES!W237+FORNECEDORES!Y237+FORNECEDORES!AA237+FORNECEDORES!AC237+FORNECEDORES!AE237+FORNECEDORES!AG237</f>
        <v>0</v>
      </c>
    </row>
    <row r="499" spans="5:5" ht="15.5">
      <c r="E499" s="90">
        <f>FORNECEDORES!G238+FORNECEDORES!I238+FORNECEDORES!K238+FORNECEDORES!M238+FORNECEDORES!O238+FORNECEDORES!Q238+FORNECEDORES!S238+FORNECEDORES!U238+FORNECEDORES!W238+FORNECEDORES!Y238+FORNECEDORES!AA238+FORNECEDORES!AC238+FORNECEDORES!AE238+FORNECEDORES!AG238</f>
        <v>0</v>
      </c>
    </row>
    <row r="500" spans="5:5" ht="15.5">
      <c r="E500" s="90">
        <f>FORNECEDORES!G239+FORNECEDORES!I239+FORNECEDORES!K239+FORNECEDORES!M239+FORNECEDORES!O239+FORNECEDORES!Q239+FORNECEDORES!S239+FORNECEDORES!U239+FORNECEDORES!W239+FORNECEDORES!Y239+FORNECEDORES!AA239+FORNECEDORES!AC239+FORNECEDORES!AE239+FORNECEDORES!AG239</f>
        <v>0</v>
      </c>
    </row>
    <row r="501" spans="5:5" ht="15.5">
      <c r="E501" s="90">
        <f>FORNECEDORES!G240+FORNECEDORES!I240+FORNECEDORES!K240+FORNECEDORES!M240+FORNECEDORES!O240+FORNECEDORES!Q240+FORNECEDORES!S240+FORNECEDORES!U240+FORNECEDORES!W240+FORNECEDORES!Y240+FORNECEDORES!AA240+FORNECEDORES!AC240+FORNECEDORES!AE240+FORNECEDORES!AG240</f>
        <v>0</v>
      </c>
    </row>
    <row r="502" spans="5:5" ht="15.5">
      <c r="E502" s="90">
        <f>FORNECEDORES!G241+FORNECEDORES!I241+FORNECEDORES!K241+FORNECEDORES!M241+FORNECEDORES!O241+FORNECEDORES!Q241+FORNECEDORES!S241+FORNECEDORES!U241+FORNECEDORES!W241+FORNECEDORES!Y241+FORNECEDORES!AA241+FORNECEDORES!AC241+FORNECEDORES!AE241+FORNECEDORES!AG241</f>
        <v>0</v>
      </c>
    </row>
    <row r="503" spans="5:5" ht="15.5">
      <c r="E503" s="90">
        <f>FORNECEDORES!G242+FORNECEDORES!I242+FORNECEDORES!K242+FORNECEDORES!M242+FORNECEDORES!O242+FORNECEDORES!Q242+FORNECEDORES!S242+FORNECEDORES!U242+FORNECEDORES!W242+FORNECEDORES!Y242+FORNECEDORES!AA242+FORNECEDORES!AC242+FORNECEDORES!AE242+FORNECEDORES!AG242</f>
        <v>0</v>
      </c>
    </row>
    <row r="504" spans="5:5" ht="15.5">
      <c r="E504" s="90">
        <f>FORNECEDORES!G243+FORNECEDORES!I243+FORNECEDORES!K243+FORNECEDORES!M243+FORNECEDORES!O243+FORNECEDORES!Q243+FORNECEDORES!S243+FORNECEDORES!U243+FORNECEDORES!W243+FORNECEDORES!Y243+FORNECEDORES!AA243+FORNECEDORES!AC243+FORNECEDORES!AE243+FORNECEDORES!AG243</f>
        <v>0</v>
      </c>
    </row>
    <row r="505" spans="5:5" ht="15.5">
      <c r="E505" s="90">
        <f>FORNECEDORES!G244+FORNECEDORES!I244+FORNECEDORES!K244+FORNECEDORES!M244+FORNECEDORES!O244+FORNECEDORES!Q244+FORNECEDORES!S244+FORNECEDORES!U244+FORNECEDORES!W244+FORNECEDORES!Y244+FORNECEDORES!AA244+FORNECEDORES!AC244+FORNECEDORES!AE244+FORNECEDORES!AG244</f>
        <v>0</v>
      </c>
    </row>
    <row r="506" spans="5:5" ht="15.5">
      <c r="E506" s="90">
        <f>FORNECEDORES!G245+FORNECEDORES!I245+FORNECEDORES!K245+FORNECEDORES!M245+FORNECEDORES!O245+FORNECEDORES!Q245+FORNECEDORES!S245+FORNECEDORES!U245+FORNECEDORES!W245+FORNECEDORES!Y245+FORNECEDORES!AA245+FORNECEDORES!AC245+FORNECEDORES!AE245+FORNECEDORES!AG245</f>
        <v>0</v>
      </c>
    </row>
    <row r="507" spans="5:5" ht="15.5">
      <c r="E507" s="90">
        <f>FORNECEDORES!G246+FORNECEDORES!I246+FORNECEDORES!K246+FORNECEDORES!M246+FORNECEDORES!O246+FORNECEDORES!Q246+FORNECEDORES!S246+FORNECEDORES!U246+FORNECEDORES!W246+FORNECEDORES!Y246+FORNECEDORES!AA246+FORNECEDORES!AC246+FORNECEDORES!AE246+FORNECEDORES!AG246</f>
        <v>0</v>
      </c>
    </row>
    <row r="508" spans="5:5" ht="15.5">
      <c r="E508" s="90">
        <f>FORNECEDORES!G247+FORNECEDORES!I247+FORNECEDORES!K247+FORNECEDORES!M247+FORNECEDORES!O247+FORNECEDORES!Q247+FORNECEDORES!S247+FORNECEDORES!U247+FORNECEDORES!W247+FORNECEDORES!Y247+FORNECEDORES!AA247+FORNECEDORES!AC247+FORNECEDORES!AE247+FORNECEDORES!AG247</f>
        <v>0</v>
      </c>
    </row>
    <row r="509" spans="5:5" ht="15.5">
      <c r="E509" s="90">
        <f>FORNECEDORES!G248+FORNECEDORES!I248+FORNECEDORES!K248+FORNECEDORES!M248+FORNECEDORES!O248+FORNECEDORES!Q248+FORNECEDORES!S248+FORNECEDORES!U248+FORNECEDORES!W248+FORNECEDORES!Y248+FORNECEDORES!AA248+FORNECEDORES!AC248+FORNECEDORES!AE248+FORNECEDORES!AG248</f>
        <v>0</v>
      </c>
    </row>
    <row r="510" spans="5:5" ht="15.5">
      <c r="E510" s="90">
        <f>FORNECEDORES!G249+FORNECEDORES!I249+FORNECEDORES!K249+FORNECEDORES!M249+FORNECEDORES!O249+FORNECEDORES!Q249+FORNECEDORES!S249+FORNECEDORES!U249+FORNECEDORES!W249+FORNECEDORES!Y249+FORNECEDORES!AA249+FORNECEDORES!AC249+FORNECEDORES!AE249+FORNECEDORES!AG249</f>
        <v>0</v>
      </c>
    </row>
    <row r="511" spans="5:5" ht="15.5">
      <c r="E511" s="90">
        <f>FORNECEDORES!G250+FORNECEDORES!I250+FORNECEDORES!K250+FORNECEDORES!M250+FORNECEDORES!O250+FORNECEDORES!Q250+FORNECEDORES!S250+FORNECEDORES!U250+FORNECEDORES!W250+FORNECEDORES!Y250+FORNECEDORES!AA250+FORNECEDORES!AC250+FORNECEDORES!AE250+FORNECEDORES!AG250</f>
        <v>0</v>
      </c>
    </row>
    <row r="512" spans="5:5" ht="15.5">
      <c r="E512" s="90">
        <f>FORNECEDORES!G251+FORNECEDORES!I251+FORNECEDORES!K251+FORNECEDORES!M251+FORNECEDORES!O251+FORNECEDORES!Q251+FORNECEDORES!S251+FORNECEDORES!U251+FORNECEDORES!W251+FORNECEDORES!Y251+FORNECEDORES!AA251+FORNECEDORES!AC251+FORNECEDORES!AE251+FORNECEDORES!AG251</f>
        <v>0</v>
      </c>
    </row>
    <row r="513" spans="5:5" ht="15.5">
      <c r="E513" s="90">
        <f>FORNECEDORES!G252+FORNECEDORES!I252+FORNECEDORES!K252+FORNECEDORES!M252+FORNECEDORES!O252+FORNECEDORES!Q252+FORNECEDORES!S252+FORNECEDORES!U252+FORNECEDORES!W252+FORNECEDORES!Y252+FORNECEDORES!AA252+FORNECEDORES!AC252+FORNECEDORES!AE252+FORNECEDORES!AG252</f>
        <v>0</v>
      </c>
    </row>
    <row r="514" spans="5:5" ht="15.5">
      <c r="E514" s="90">
        <f>FORNECEDORES!G253+FORNECEDORES!I253+FORNECEDORES!K253+FORNECEDORES!M253+FORNECEDORES!O253+FORNECEDORES!Q253+FORNECEDORES!S253+FORNECEDORES!U253+FORNECEDORES!W253+FORNECEDORES!Y253+FORNECEDORES!AA253+FORNECEDORES!AC253+FORNECEDORES!AE253+FORNECEDORES!AG253</f>
        <v>0</v>
      </c>
    </row>
    <row r="515" spans="5:5" ht="15.5">
      <c r="E515" s="90">
        <f>FORNECEDORES!G254+FORNECEDORES!I254+FORNECEDORES!K254+FORNECEDORES!M254+FORNECEDORES!O254+FORNECEDORES!Q254+FORNECEDORES!S254+FORNECEDORES!U254+FORNECEDORES!W254+FORNECEDORES!Y254+FORNECEDORES!AA254+FORNECEDORES!AC254+FORNECEDORES!AE254+FORNECEDORES!AG254</f>
        <v>0</v>
      </c>
    </row>
    <row r="516" spans="5:5" ht="15.5">
      <c r="E516" s="90">
        <f>FORNECEDORES!G255+FORNECEDORES!I255+FORNECEDORES!K255+FORNECEDORES!M255+FORNECEDORES!O255+FORNECEDORES!Q255+FORNECEDORES!S255+FORNECEDORES!U255+FORNECEDORES!W255+FORNECEDORES!Y255+FORNECEDORES!AA255+FORNECEDORES!AC255+FORNECEDORES!AE255+FORNECEDORES!AG255</f>
        <v>0</v>
      </c>
    </row>
    <row r="517" spans="5:5" ht="15.5">
      <c r="E517" s="90">
        <f>FORNECEDORES!G256+FORNECEDORES!I256+FORNECEDORES!K256+FORNECEDORES!M256+FORNECEDORES!O256+FORNECEDORES!Q256+FORNECEDORES!S256+FORNECEDORES!U256+FORNECEDORES!W256+FORNECEDORES!Y256+FORNECEDORES!AA256+FORNECEDORES!AC256+FORNECEDORES!AE256+FORNECEDORES!AG256</f>
        <v>0</v>
      </c>
    </row>
  </sheetData>
  <sheetProtection algorithmName="SHA-512" hashValue="pk5EvuAkVjSH0GOt7uki4b7T522G25ZFdrEnTNVJb6q0mZ5T6Ex0S1ahbo6LsSCYsWr5N/1Js9ALabSVREZNhg==" saltValue="HfSI8ljlCURGtTTBBm6IHQ==" spinCount="100000" sheet="1" objects="1" scenarios="1"/>
  <protectedRanges>
    <protectedRange sqref="A186:T315" name="Intervalo1_1"/>
  </protectedRanges>
  <mergeCells count="5">
    <mergeCell ref="A316:E316"/>
    <mergeCell ref="G132:L132"/>
    <mergeCell ref="C135:K135"/>
    <mergeCell ref="C136:K136"/>
    <mergeCell ref="C137:K137"/>
  </mergeCells>
  <phoneticPr fontId="5" type="noConversion"/>
  <conditionalFormatting sqref="J2:J131">
    <cfRule type="cellIs" dxfId="8" priority="12" operator="lessThanOrEqual">
      <formula>0</formula>
    </cfRule>
  </conditionalFormatting>
  <conditionalFormatting sqref="H2:H131">
    <cfRule type="cellIs" dxfId="7" priority="11" operator="lessThanOrEqual">
      <formula>0</formula>
    </cfRule>
  </conditionalFormatting>
  <conditionalFormatting sqref="K2:K131">
    <cfRule type="cellIs" dxfId="6" priority="8" operator="greaterThan">
      <formula>0</formula>
    </cfRule>
    <cfRule type="cellIs" dxfId="5" priority="10" operator="lessThanOrEqual">
      <formula>0</formula>
    </cfRule>
  </conditionalFormatting>
  <conditionalFormatting sqref="L2:L131">
    <cfRule type="cellIs" dxfId="4" priority="9" operator="lessThanOrEqual">
      <formula>0</formula>
    </cfRule>
  </conditionalFormatting>
  <conditionalFormatting sqref="G2:G131">
    <cfRule type="cellIs" dxfId="3" priority="70" operator="lessThanOrEqual">
      <formula>0</formula>
    </cfRule>
    <cfRule type="expression" dxfId="2" priority="71">
      <formula>IF(F2:F71="",1,F2:F71)&gt;80000</formula>
    </cfRule>
  </conditionalFormatting>
  <conditionalFormatting sqref="I2:I131">
    <cfRule type="cellIs" dxfId="1" priority="73" operator="lessThanOrEqual">
      <formula>0</formula>
    </cfRule>
    <cfRule type="expression" dxfId="0" priority="74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7"/>
  <sheetViews>
    <sheetView workbookViewId="0">
      <selection activeCell="A131" sqref="A102:XFD13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6" t="s">
        <v>26</v>
      </c>
      <c r="B1" s="76" t="s">
        <v>17</v>
      </c>
      <c r="C1" s="76" t="s">
        <v>18</v>
      </c>
      <c r="D1" s="76" t="s">
        <v>6</v>
      </c>
      <c r="E1" s="76" t="str">
        <f>IFERROR(IF(FORNECEDORES!E3="","",FORNECEDORES!E3),"")</f>
        <v>Unidade</v>
      </c>
      <c r="F1" s="76" t="s">
        <v>0</v>
      </c>
      <c r="G1" s="77" t="s">
        <v>88</v>
      </c>
      <c r="H1" s="76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Reservada'!AA186="","",'Ampla Participação e Reservada'!AA186)</f>
        <v/>
      </c>
      <c r="H2" s="60" t="str">
        <f>IFERROR(G2*F2,"")</f>
        <v/>
      </c>
      <c r="I2" s="86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Reservada'!AA187="","",'Ampla Participação e Reservada'!AA187)</f>
        <v/>
      </c>
      <c r="H3" s="19" t="str">
        <f t="shared" ref="H3:H66" si="0">IFERROR(G3*F3,"")</f>
        <v/>
      </c>
      <c r="I3" s="86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Reservada'!AA188="","",'Ampla Participação e Reservada'!AA188)</f>
        <v/>
      </c>
      <c r="H4" s="19" t="str">
        <f t="shared" si="0"/>
        <v/>
      </c>
      <c r="I4" s="86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Reservada'!AA189="","",'Ampla Participação e Reservada'!AA189)</f>
        <v/>
      </c>
      <c r="H5" s="19" t="str">
        <f t="shared" si="0"/>
        <v/>
      </c>
      <c r="I5" s="86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Reservada'!AA190="","",'Ampla Participação e Reservada'!AA190)</f>
        <v/>
      </c>
      <c r="H6" s="19" t="str">
        <f t="shared" si="0"/>
        <v/>
      </c>
      <c r="I6" s="86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Reservada'!AA191="","",'Ampla Participação e Reservada'!AA191)</f>
        <v/>
      </c>
      <c r="H7" s="19" t="str">
        <f t="shared" si="0"/>
        <v/>
      </c>
      <c r="I7" s="86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Reservada'!AA192="","",'Ampla Participação e Reservada'!AA192)</f>
        <v/>
      </c>
      <c r="H8" s="19" t="str">
        <f t="shared" si="0"/>
        <v/>
      </c>
      <c r="I8" s="86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Reservada'!AA193="","",'Ampla Participação e Reservada'!AA193)</f>
        <v/>
      </c>
      <c r="H9" s="19" t="str">
        <f t="shared" si="0"/>
        <v/>
      </c>
      <c r="I9" s="86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Reservada'!AA194="","",'Ampla Participação e Reservada'!AA194)</f>
        <v/>
      </c>
      <c r="H10" s="19" t="str">
        <f t="shared" si="0"/>
        <v/>
      </c>
      <c r="I10" s="86"/>
    </row>
    <row r="11" spans="1:9" ht="30" customHeigh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Reservada'!AA195="","",'Ampla Participação e Reservada'!AA195)</f>
        <v/>
      </c>
      <c r="H11" s="19" t="str">
        <f t="shared" si="0"/>
        <v/>
      </c>
      <c r="I11" s="86"/>
    </row>
    <row r="12" spans="1:9" ht="30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Reservada'!AA196="","",'Ampla Participação e Reservada'!AA196)</f>
        <v/>
      </c>
      <c r="H12" s="19" t="str">
        <f t="shared" si="0"/>
        <v/>
      </c>
      <c r="I12" s="86"/>
    </row>
    <row r="13" spans="1:9" ht="30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Reservada'!AA197="","",'Ampla Participação e Reservada'!AA197)</f>
        <v/>
      </c>
      <c r="H13" s="19" t="str">
        <f t="shared" si="0"/>
        <v/>
      </c>
      <c r="I13" s="86"/>
    </row>
    <row r="14" spans="1:9" ht="30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Reservada'!AA198="","",'Ampla Participação e Reservada'!AA198)</f>
        <v/>
      </c>
      <c r="H14" s="19" t="str">
        <f t="shared" si="0"/>
        <v/>
      </c>
      <c r="I14" s="86"/>
    </row>
    <row r="15" spans="1:9" ht="30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Reservada'!AA199="","",'Ampla Participação e Reservada'!AA199)</f>
        <v/>
      </c>
      <c r="H15" s="19" t="str">
        <f t="shared" si="0"/>
        <v/>
      </c>
      <c r="I15" s="86"/>
    </row>
    <row r="16" spans="1:9" ht="30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Reservada'!AA200="","",'Ampla Participação e Reservada'!AA200)</f>
        <v/>
      </c>
      <c r="H16" s="19" t="str">
        <f t="shared" si="0"/>
        <v/>
      </c>
      <c r="I16" s="86"/>
    </row>
    <row r="17" spans="1:9" ht="30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Reservada'!AA201="","",'Ampla Participação e Reservada'!AA201)</f>
        <v/>
      </c>
      <c r="H17" s="19" t="str">
        <f t="shared" si="0"/>
        <v/>
      </c>
      <c r="I17" s="86"/>
    </row>
    <row r="18" spans="1:9" ht="30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Reservada'!AA202="","",'Ampla Participação e Reservada'!AA202)</f>
        <v/>
      </c>
      <c r="H18" s="19" t="str">
        <f t="shared" si="0"/>
        <v/>
      </c>
      <c r="I18" s="86"/>
    </row>
    <row r="19" spans="1:9" ht="30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Reservada'!AA203="","",'Ampla Participação e Reservada'!AA203)</f>
        <v/>
      </c>
      <c r="H19" s="19" t="str">
        <f t="shared" si="0"/>
        <v/>
      </c>
      <c r="I19" s="86"/>
    </row>
    <row r="20" spans="1:9" ht="30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Reservada'!AA204="","",'Ampla Participação e Reservada'!AA204)</f>
        <v/>
      </c>
      <c r="H20" s="19" t="str">
        <f t="shared" si="0"/>
        <v/>
      </c>
      <c r="I20" s="86"/>
    </row>
    <row r="21" spans="1:9" ht="30" customHeigh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Reservada'!AA205="","",'Ampla Participação e Reservada'!AA205)</f>
        <v/>
      </c>
      <c r="H21" s="19" t="str">
        <f t="shared" si="0"/>
        <v/>
      </c>
      <c r="I21" s="86"/>
    </row>
    <row r="22" spans="1:9" ht="30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Reservada'!AA206="","",'Ampla Participação e Reservada'!AA206)</f>
        <v/>
      </c>
      <c r="H22" s="19" t="str">
        <f t="shared" si="0"/>
        <v/>
      </c>
      <c r="I22" s="86"/>
    </row>
    <row r="23" spans="1:9" ht="30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Reservada'!AA207="","",'Ampla Participação e Reservada'!AA207)</f>
        <v/>
      </c>
      <c r="H23" s="19" t="str">
        <f t="shared" si="0"/>
        <v/>
      </c>
      <c r="I23" s="86"/>
    </row>
    <row r="24" spans="1:9" ht="30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Reservada'!AA208="","",'Ampla Participação e Reservada'!AA208)</f>
        <v/>
      </c>
      <c r="H24" s="19" t="str">
        <f t="shared" si="0"/>
        <v/>
      </c>
      <c r="I24" s="86"/>
    </row>
    <row r="25" spans="1:9" ht="30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Reservada'!AA209="","",'Ampla Participação e Reservada'!AA209)</f>
        <v/>
      </c>
      <c r="H25" s="19" t="str">
        <f t="shared" si="0"/>
        <v/>
      </c>
      <c r="I25" s="86"/>
    </row>
    <row r="26" spans="1:9" ht="30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Reservada'!AA210="","",'Ampla Participação e Reservada'!AA210)</f>
        <v/>
      </c>
      <c r="H26" s="19" t="str">
        <f t="shared" si="0"/>
        <v/>
      </c>
      <c r="I26" s="86"/>
    </row>
    <row r="27" spans="1:9" ht="30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Reservada'!AA211="","",'Ampla Participação e Reservada'!AA211)</f>
        <v/>
      </c>
      <c r="H27" s="19" t="str">
        <f t="shared" si="0"/>
        <v/>
      </c>
      <c r="I27" s="86"/>
    </row>
    <row r="28" spans="1:9" ht="30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Reservada'!AA212="","",'Ampla Participação e Reservada'!AA212)</f>
        <v/>
      </c>
      <c r="H28" s="19" t="str">
        <f t="shared" si="0"/>
        <v/>
      </c>
      <c r="I28" s="86"/>
    </row>
    <row r="29" spans="1:9" ht="30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Reservada'!AA213="","",'Ampla Participação e Reservada'!AA213)</f>
        <v/>
      </c>
      <c r="H29" s="19" t="str">
        <f t="shared" si="0"/>
        <v/>
      </c>
      <c r="I29" s="86"/>
    </row>
    <row r="30" spans="1:9" ht="30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Reservada'!AA214="","",'Ampla Participação e Reservada'!AA214)</f>
        <v/>
      </c>
      <c r="H30" s="19" t="str">
        <f t="shared" si="0"/>
        <v/>
      </c>
      <c r="I30" s="86"/>
    </row>
    <row r="31" spans="1:9" ht="30" customHeigh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Reservada'!AA215="","",'Ampla Participação e Reservada'!AA215)</f>
        <v/>
      </c>
      <c r="H31" s="19" t="str">
        <f t="shared" si="0"/>
        <v/>
      </c>
      <c r="I31" s="86"/>
    </row>
    <row r="32" spans="1:9" ht="30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Reservada'!AA216="","",'Ampla Participação e Reservada'!AA216)</f>
        <v/>
      </c>
      <c r="H32" s="19" t="str">
        <f t="shared" si="0"/>
        <v/>
      </c>
      <c r="I32" s="86"/>
    </row>
    <row r="33" spans="1:9" ht="30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Reservada'!AA217="","",'Ampla Participação e Reservada'!AA217)</f>
        <v/>
      </c>
      <c r="H33" s="19" t="str">
        <f t="shared" si="0"/>
        <v/>
      </c>
      <c r="I33" s="86"/>
    </row>
    <row r="34" spans="1:9" ht="30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Reservada'!AA218="","",'Ampla Participação e Reservada'!AA218)</f>
        <v/>
      </c>
      <c r="H34" s="19" t="str">
        <f t="shared" si="0"/>
        <v/>
      </c>
      <c r="I34" s="86"/>
    </row>
    <row r="35" spans="1:9" ht="30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Reservada'!AA219="","",'Ampla Participação e Reservada'!AA219)</f>
        <v/>
      </c>
      <c r="H35" s="19" t="str">
        <f t="shared" si="0"/>
        <v/>
      </c>
      <c r="I35" s="86"/>
    </row>
    <row r="36" spans="1:9" ht="30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Reservada'!AA220="","",'Ampla Participação e Reservada'!AA220)</f>
        <v/>
      </c>
      <c r="H36" s="19" t="str">
        <f t="shared" si="0"/>
        <v/>
      </c>
      <c r="I36" s="86"/>
    </row>
    <row r="37" spans="1:9" ht="30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Reservada'!AA221="","",'Ampla Participação e Reservada'!AA221)</f>
        <v/>
      </c>
      <c r="H37" s="19" t="str">
        <f t="shared" si="0"/>
        <v/>
      </c>
      <c r="I37" s="86"/>
    </row>
    <row r="38" spans="1:9" ht="30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Reservada'!AA222="","",'Ampla Participação e Reservada'!AA222)</f>
        <v/>
      </c>
      <c r="H38" s="19" t="str">
        <f t="shared" si="0"/>
        <v/>
      </c>
      <c r="I38" s="86"/>
    </row>
    <row r="39" spans="1:9" ht="30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Reservada'!AA223="","",'Ampla Participação e Reservada'!AA223)</f>
        <v/>
      </c>
      <c r="H39" s="19" t="str">
        <f t="shared" si="0"/>
        <v/>
      </c>
      <c r="I39" s="86"/>
    </row>
    <row r="40" spans="1:9" ht="30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Reservada'!AA224="","",'Ampla Participação e Reservada'!AA224)</f>
        <v/>
      </c>
      <c r="H40" s="19" t="str">
        <f t="shared" si="0"/>
        <v/>
      </c>
      <c r="I40" s="86"/>
    </row>
    <row r="41" spans="1:9" ht="30" customHeigh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Reservada'!AA225="","",'Ampla Participação e Reservada'!AA225)</f>
        <v/>
      </c>
      <c r="H41" s="19" t="str">
        <f t="shared" si="0"/>
        <v/>
      </c>
      <c r="I41" s="86"/>
    </row>
    <row r="42" spans="1:9" ht="30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Reservada'!AA226="","",'Ampla Participação e Reservada'!AA226)</f>
        <v/>
      </c>
      <c r="H42" s="19" t="str">
        <f t="shared" si="0"/>
        <v/>
      </c>
      <c r="I42" s="86"/>
    </row>
    <row r="43" spans="1:9" ht="30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Reservada'!AA227="","",'Ampla Participação e Reservada'!AA227)</f>
        <v/>
      </c>
      <c r="H43" s="19" t="str">
        <f t="shared" si="0"/>
        <v/>
      </c>
      <c r="I43" s="86"/>
    </row>
    <row r="44" spans="1:9" ht="30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Reservada'!AA228="","",'Ampla Participação e Reservada'!AA228)</f>
        <v/>
      </c>
      <c r="H44" s="19" t="str">
        <f t="shared" si="0"/>
        <v/>
      </c>
      <c r="I44" s="86"/>
    </row>
    <row r="45" spans="1:9" ht="30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Reservada'!AA229="","",'Ampla Participação e Reservada'!AA229)</f>
        <v/>
      </c>
      <c r="H45" s="19" t="str">
        <f t="shared" si="0"/>
        <v/>
      </c>
      <c r="I45" s="86"/>
    </row>
    <row r="46" spans="1:9" ht="30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Reservada'!AA230="","",'Ampla Participação e Reservada'!AA230)</f>
        <v/>
      </c>
      <c r="H46" s="19" t="str">
        <f t="shared" si="0"/>
        <v/>
      </c>
      <c r="I46" s="86"/>
    </row>
    <row r="47" spans="1:9" ht="30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Reservada'!AA231="","",'Ampla Participação e Reservada'!AA231)</f>
        <v/>
      </c>
      <c r="H47" s="19" t="str">
        <f t="shared" si="0"/>
        <v/>
      </c>
      <c r="I47" s="86"/>
    </row>
    <row r="48" spans="1:9" ht="30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Reservada'!AA232="","",'Ampla Participação e Reservada'!AA232)</f>
        <v/>
      </c>
      <c r="H48" s="19" t="str">
        <f t="shared" si="0"/>
        <v/>
      </c>
      <c r="I48" s="86"/>
    </row>
    <row r="49" spans="1:9" ht="30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Reservada'!AA233="","",'Ampla Participação e Reservada'!AA233)</f>
        <v/>
      </c>
      <c r="H49" s="19" t="str">
        <f t="shared" si="0"/>
        <v/>
      </c>
      <c r="I49" s="86"/>
    </row>
    <row r="50" spans="1:9" ht="30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Reservada'!AA234="","",'Ampla Participação e Reservada'!AA234)</f>
        <v/>
      </c>
      <c r="H50" s="19" t="str">
        <f t="shared" si="0"/>
        <v/>
      </c>
      <c r="I50" s="86"/>
    </row>
    <row r="51" spans="1:9" ht="30" customHeigh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Reservada'!AA235="","",'Ampla Participação e Reservada'!AA235)</f>
        <v/>
      </c>
      <c r="H51" s="19" t="str">
        <f t="shared" si="0"/>
        <v/>
      </c>
      <c r="I51" s="86"/>
    </row>
    <row r="52" spans="1:9" ht="30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Reservada'!AA236="","",'Ampla Participação e Reservada'!AA236)</f>
        <v/>
      </c>
      <c r="H52" s="19" t="str">
        <f t="shared" si="0"/>
        <v/>
      </c>
      <c r="I52" s="86"/>
    </row>
    <row r="53" spans="1:9" ht="30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Reservada'!AA237="","",'Ampla Participação e Reservada'!AA237)</f>
        <v/>
      </c>
      <c r="H53" s="19" t="str">
        <f t="shared" si="0"/>
        <v/>
      </c>
      <c r="I53" s="86"/>
    </row>
    <row r="54" spans="1:9" ht="30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Reservada'!AA238="","",'Ampla Participação e Reservada'!AA238)</f>
        <v/>
      </c>
      <c r="H54" s="19" t="str">
        <f t="shared" si="0"/>
        <v/>
      </c>
      <c r="I54" s="86"/>
    </row>
    <row r="55" spans="1:9" ht="30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Reservada'!AA239="","",'Ampla Participação e Reservada'!AA239)</f>
        <v/>
      </c>
      <c r="H55" s="19" t="str">
        <f t="shared" si="0"/>
        <v/>
      </c>
      <c r="I55" s="86"/>
    </row>
    <row r="56" spans="1:9" ht="30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Reservada'!AA240="","",'Ampla Participação e Reservada'!AA240)</f>
        <v/>
      </c>
      <c r="H56" s="19" t="str">
        <f t="shared" si="0"/>
        <v/>
      </c>
      <c r="I56" s="86"/>
    </row>
    <row r="57" spans="1:9" ht="30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Reservada'!AA241="","",'Ampla Participação e Reservada'!AA241)</f>
        <v/>
      </c>
      <c r="H57" s="19" t="str">
        <f t="shared" si="0"/>
        <v/>
      </c>
      <c r="I57" s="86"/>
    </row>
    <row r="58" spans="1:9" ht="30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Reservada'!AA242="","",'Ampla Participação e Reservada'!AA242)</f>
        <v/>
      </c>
      <c r="H58" s="19" t="str">
        <f t="shared" si="0"/>
        <v/>
      </c>
      <c r="I58" s="86"/>
    </row>
    <row r="59" spans="1:9" ht="30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Reservada'!AA243="","",'Ampla Participação e Reservada'!AA243)</f>
        <v/>
      </c>
      <c r="H59" s="19" t="str">
        <f t="shared" si="0"/>
        <v/>
      </c>
      <c r="I59" s="86"/>
    </row>
    <row r="60" spans="1:9" ht="30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Reservada'!AA244="","",'Ampla Participação e Reservada'!AA244)</f>
        <v/>
      </c>
      <c r="H60" s="19" t="str">
        <f t="shared" si="0"/>
        <v/>
      </c>
      <c r="I60" s="86"/>
    </row>
    <row r="61" spans="1:9" ht="30" customHeigh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Reservada'!AA245="","",'Ampla Participação e Reservada'!AA245)</f>
        <v/>
      </c>
      <c r="H61" s="19" t="str">
        <f t="shared" si="0"/>
        <v/>
      </c>
      <c r="I61" s="86"/>
    </row>
    <row r="62" spans="1:9" ht="30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Reservada'!AA246="","",'Ampla Participação e Reservada'!AA246)</f>
        <v/>
      </c>
      <c r="H62" s="19" t="str">
        <f t="shared" si="0"/>
        <v/>
      </c>
      <c r="I62" s="86"/>
    </row>
    <row r="63" spans="1:9" ht="30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Reservada'!AA247="","",'Ampla Participação e Reservada'!AA247)</f>
        <v/>
      </c>
      <c r="H63" s="19" t="str">
        <f t="shared" si="0"/>
        <v/>
      </c>
      <c r="I63" s="86"/>
    </row>
    <row r="64" spans="1:9" ht="30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Reservada'!AA248="","",'Ampla Participação e Reservada'!AA248)</f>
        <v/>
      </c>
      <c r="H64" s="19" t="str">
        <f t="shared" si="0"/>
        <v/>
      </c>
      <c r="I64" s="86"/>
    </row>
    <row r="65" spans="1:9" ht="30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Reservada'!AA249="","",'Ampla Participação e Reservada'!AA249)</f>
        <v/>
      </c>
      <c r="H65" s="19" t="str">
        <f t="shared" si="0"/>
        <v/>
      </c>
      <c r="I65" s="86"/>
    </row>
    <row r="66" spans="1:9" ht="30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Reservada'!AA250="","",'Ampla Participação e Reservada'!AA250)</f>
        <v/>
      </c>
      <c r="H66" s="19" t="str">
        <f t="shared" si="0"/>
        <v/>
      </c>
      <c r="I66" s="86"/>
    </row>
    <row r="67" spans="1:9" ht="30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Reservada'!AA251="","",'Ampla Participação e Reservada'!AA251)</f>
        <v/>
      </c>
      <c r="H67" s="19" t="str">
        <f t="shared" ref="H67:H71" si="1">IFERROR(G67*F67,"")</f>
        <v/>
      </c>
      <c r="I67" s="86"/>
    </row>
    <row r="68" spans="1:9" ht="30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Reservada'!AA252="","",'Ampla Participação e Reservada'!AA252)</f>
        <v/>
      </c>
      <c r="H68" s="19" t="str">
        <f t="shared" si="1"/>
        <v/>
      </c>
      <c r="I68" s="86"/>
    </row>
    <row r="69" spans="1:9" ht="30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Reservada'!AA253="","",'Ampla Participação e Reservada'!AA253)</f>
        <v/>
      </c>
      <c r="H69" s="19" t="str">
        <f t="shared" si="1"/>
        <v/>
      </c>
      <c r="I69" s="86"/>
    </row>
    <row r="70" spans="1:9" ht="30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Reservada'!AA254="","",'Ampla Participação e Reservada'!AA254)</f>
        <v/>
      </c>
      <c r="H70" s="19" t="str">
        <f t="shared" si="1"/>
        <v/>
      </c>
      <c r="I70" s="86"/>
    </row>
    <row r="71" spans="1:9" ht="30" customHeigh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Reservada'!AA255="","",'Ampla Participação e Reservada'!AA255)</f>
        <v/>
      </c>
      <c r="H71" s="19" t="str">
        <f t="shared" si="1"/>
        <v/>
      </c>
      <c r="I71" s="86"/>
    </row>
    <row r="72" spans="1:9" s="2" customFormat="1" ht="30" customHeight="1">
      <c r="A72" s="55" t="str">
        <f>IFERROR(IF(FORNECEDORES!A74="","",FORNECEDORES!A74),"")</f>
        <v/>
      </c>
      <c r="B72" s="56">
        <f>IFERROR(IF(FORNECEDORES!B74="","",FORNECEDORES!B74),"")</f>
        <v>71</v>
      </c>
      <c r="C72" s="57" t="str">
        <f>IFERROR(IF(FORNECEDORES!C74="","",FORNECEDORES!C74),"")</f>
        <v/>
      </c>
      <c r="D72" s="58" t="str">
        <f>IFERROR(IF(FORNECEDORES!D74="","",FORNECEDORES!D74),"")</f>
        <v/>
      </c>
      <c r="E72" s="68" t="str">
        <f>IFERROR(IF(FORNECEDORES!E74="","",FORNECEDORES!E74),"")</f>
        <v/>
      </c>
      <c r="F72" s="32" t="str">
        <f>IFERROR(IF(FORNECEDORES!F74="","",FORNECEDORES!F74),"")</f>
        <v/>
      </c>
      <c r="G72" s="59" t="str">
        <f>IF('Ampla Participação e Reservada'!AA256="","",'Ampla Participação e Reservada'!AA256)</f>
        <v/>
      </c>
      <c r="H72" s="60" t="str">
        <f>IFERROR(G72*F72,"")</f>
        <v/>
      </c>
      <c r="I72" s="93"/>
    </row>
    <row r="73" spans="1:9" s="2" customFormat="1" ht="30" customHeight="1">
      <c r="A73" s="9" t="str">
        <f>IFERROR(IF(FORNECEDORES!A75="","",FORNECEDORES!A75),"")</f>
        <v/>
      </c>
      <c r="B73" s="17">
        <f>IFERROR(IF(FORNECEDORES!B75="","",FORNECEDORES!B75),"")</f>
        <v>72</v>
      </c>
      <c r="C73" s="18" t="str">
        <f>IFERROR(IF(FORNECEDORES!C75="","",FORNECEDORES!C75),"")</f>
        <v/>
      </c>
      <c r="D73" s="35" t="str">
        <f>IFERROR(IF(FORNECEDORES!D75="","",FORNECEDORES!D75),"")</f>
        <v/>
      </c>
      <c r="E73" s="68" t="str">
        <f>IFERROR(IF(FORNECEDORES!E75="","",FORNECEDORES!E75),"")</f>
        <v/>
      </c>
      <c r="F73" s="32" t="str">
        <f>IFERROR(IF(FORNECEDORES!F75="","",FORNECEDORES!F75),"")</f>
        <v/>
      </c>
      <c r="G73" s="31" t="str">
        <f>IF('Ampla Participação e Reservada'!AA257="","",'Ampla Participação e Reservada'!AA257)</f>
        <v/>
      </c>
      <c r="H73" s="19" t="str">
        <f t="shared" ref="H73:H130" si="2">IFERROR(G73*F73,"")</f>
        <v/>
      </c>
      <c r="I73" s="93"/>
    </row>
    <row r="74" spans="1:9" s="2" customFormat="1" ht="30" customHeight="1">
      <c r="A74" s="9" t="str">
        <f>IFERROR(IF(FORNECEDORES!A76="","",FORNECEDORES!A76),"")</f>
        <v/>
      </c>
      <c r="B74" s="17">
        <f>IFERROR(IF(FORNECEDORES!B76="","",FORNECEDORES!B76),"")</f>
        <v>73</v>
      </c>
      <c r="C74" s="18" t="str">
        <f>IFERROR(IF(FORNECEDORES!C76="","",FORNECEDORES!C76),"")</f>
        <v/>
      </c>
      <c r="D74" s="35" t="str">
        <f>IFERROR(IF(FORNECEDORES!D76="","",FORNECEDORES!D76),"")</f>
        <v/>
      </c>
      <c r="E74" s="68" t="str">
        <f>IFERROR(IF(FORNECEDORES!E76="","",FORNECEDORES!E76),"")</f>
        <v/>
      </c>
      <c r="F74" s="32" t="str">
        <f>IFERROR(IF(FORNECEDORES!F76="","",FORNECEDORES!F76),"")</f>
        <v/>
      </c>
      <c r="G74" s="31" t="str">
        <f>IF('Ampla Participação e Reservada'!AA258="","",'Ampla Participação e Reservada'!AA258)</f>
        <v/>
      </c>
      <c r="H74" s="19" t="str">
        <f t="shared" si="2"/>
        <v/>
      </c>
      <c r="I74" s="93"/>
    </row>
    <row r="75" spans="1:9" s="2" customFormat="1" ht="30" customHeight="1">
      <c r="A75" s="9" t="str">
        <f>IFERROR(IF(FORNECEDORES!A77="","",FORNECEDORES!A77),"")</f>
        <v/>
      </c>
      <c r="B75" s="17">
        <f>IFERROR(IF(FORNECEDORES!B77="","",FORNECEDORES!B77),"")</f>
        <v>74</v>
      </c>
      <c r="C75" s="18" t="str">
        <f>IFERROR(IF(FORNECEDORES!C77="","",FORNECEDORES!C77),"")</f>
        <v/>
      </c>
      <c r="D75" s="35" t="str">
        <f>IFERROR(IF(FORNECEDORES!D77="","",FORNECEDORES!D77),"")</f>
        <v/>
      </c>
      <c r="E75" s="68" t="str">
        <f>IFERROR(IF(FORNECEDORES!E77="","",FORNECEDORES!E77),"")</f>
        <v/>
      </c>
      <c r="F75" s="32" t="str">
        <f>IFERROR(IF(FORNECEDORES!F77="","",FORNECEDORES!F77),"")</f>
        <v/>
      </c>
      <c r="G75" s="31" t="str">
        <f>IF('Ampla Participação e Reservada'!AA259="","",'Ampla Participação e Reservada'!AA259)</f>
        <v/>
      </c>
      <c r="H75" s="19" t="str">
        <f t="shared" si="2"/>
        <v/>
      </c>
      <c r="I75" s="93"/>
    </row>
    <row r="76" spans="1:9" s="2" customFormat="1" ht="30" customHeight="1">
      <c r="A76" s="9" t="str">
        <f>IFERROR(IF(FORNECEDORES!A78="","",FORNECEDORES!A78),"")</f>
        <v/>
      </c>
      <c r="B76" s="17">
        <f>IFERROR(IF(FORNECEDORES!B78="","",FORNECEDORES!B78),"")</f>
        <v>75</v>
      </c>
      <c r="C76" s="18" t="str">
        <f>IFERROR(IF(FORNECEDORES!C78="","",FORNECEDORES!C78),"")</f>
        <v/>
      </c>
      <c r="D76" s="35" t="str">
        <f>IFERROR(IF(FORNECEDORES!D78="","",FORNECEDORES!D78),"")</f>
        <v/>
      </c>
      <c r="E76" s="68" t="str">
        <f>IFERROR(IF(FORNECEDORES!E78="","",FORNECEDORES!E78),"")</f>
        <v/>
      </c>
      <c r="F76" s="32" t="str">
        <f>IFERROR(IF(FORNECEDORES!F78="","",FORNECEDORES!F78),"")</f>
        <v/>
      </c>
      <c r="G76" s="31" t="str">
        <f>IF('Ampla Participação e Reservada'!AA260="","",'Ampla Participação e Reservada'!AA260)</f>
        <v/>
      </c>
      <c r="H76" s="19" t="str">
        <f t="shared" si="2"/>
        <v/>
      </c>
      <c r="I76" s="93"/>
    </row>
    <row r="77" spans="1:9" s="2" customFormat="1" ht="30" customHeight="1">
      <c r="A77" s="9" t="str">
        <f>IFERROR(IF(FORNECEDORES!A79="","",FORNECEDORES!A79),"")</f>
        <v/>
      </c>
      <c r="B77" s="17">
        <f>IFERROR(IF(FORNECEDORES!B79="","",FORNECEDORES!B79),"")</f>
        <v>76</v>
      </c>
      <c r="C77" s="18" t="str">
        <f>IFERROR(IF(FORNECEDORES!C79="","",FORNECEDORES!C79),"")</f>
        <v/>
      </c>
      <c r="D77" s="35" t="str">
        <f>IFERROR(IF(FORNECEDORES!D79="","",FORNECEDORES!D79),"")</f>
        <v/>
      </c>
      <c r="E77" s="68" t="str">
        <f>IFERROR(IF(FORNECEDORES!E79="","",FORNECEDORES!E79),"")</f>
        <v/>
      </c>
      <c r="F77" s="32" t="str">
        <f>IFERROR(IF(FORNECEDORES!F79="","",FORNECEDORES!F79),"")</f>
        <v/>
      </c>
      <c r="G77" s="31" t="str">
        <f>IF('Ampla Participação e Reservada'!AA261="","",'Ampla Participação e Reservada'!AA261)</f>
        <v/>
      </c>
      <c r="H77" s="19" t="str">
        <f t="shared" si="2"/>
        <v/>
      </c>
      <c r="I77" s="93"/>
    </row>
    <row r="78" spans="1:9" s="2" customFormat="1" ht="30" customHeight="1">
      <c r="A78" s="9" t="str">
        <f>IFERROR(IF(FORNECEDORES!A80="","",FORNECEDORES!A80),"")</f>
        <v/>
      </c>
      <c r="B78" s="17">
        <f>IFERROR(IF(FORNECEDORES!B80="","",FORNECEDORES!B80),"")</f>
        <v>77</v>
      </c>
      <c r="C78" s="18" t="str">
        <f>IFERROR(IF(FORNECEDORES!C80="","",FORNECEDORES!C80),"")</f>
        <v/>
      </c>
      <c r="D78" s="35" t="str">
        <f>IFERROR(IF(FORNECEDORES!D80="","",FORNECEDORES!D80),"")</f>
        <v/>
      </c>
      <c r="E78" s="68" t="str">
        <f>IFERROR(IF(FORNECEDORES!E80="","",FORNECEDORES!E80),"")</f>
        <v/>
      </c>
      <c r="F78" s="32" t="str">
        <f>IFERROR(IF(FORNECEDORES!F80="","",FORNECEDORES!F80),"")</f>
        <v/>
      </c>
      <c r="G78" s="31" t="str">
        <f>IF('Ampla Participação e Reservada'!AA262="","",'Ampla Participação e Reservada'!AA262)</f>
        <v/>
      </c>
      <c r="H78" s="19" t="str">
        <f t="shared" si="2"/>
        <v/>
      </c>
      <c r="I78" s="93"/>
    </row>
    <row r="79" spans="1:9" s="2" customFormat="1" ht="30" customHeight="1">
      <c r="A79" s="9" t="str">
        <f>IFERROR(IF(FORNECEDORES!A81="","",FORNECEDORES!A81),"")</f>
        <v/>
      </c>
      <c r="B79" s="17">
        <f>IFERROR(IF(FORNECEDORES!B81="","",FORNECEDORES!B81),"")</f>
        <v>78</v>
      </c>
      <c r="C79" s="18" t="str">
        <f>IFERROR(IF(FORNECEDORES!C81="","",FORNECEDORES!C81),"")</f>
        <v/>
      </c>
      <c r="D79" s="35" t="str">
        <f>IFERROR(IF(FORNECEDORES!D81="","",FORNECEDORES!D81),"")</f>
        <v/>
      </c>
      <c r="E79" s="68" t="str">
        <f>IFERROR(IF(FORNECEDORES!E81="","",FORNECEDORES!E81),"")</f>
        <v/>
      </c>
      <c r="F79" s="32" t="str">
        <f>IFERROR(IF(FORNECEDORES!F81="","",FORNECEDORES!F81),"")</f>
        <v/>
      </c>
      <c r="G79" s="31" t="str">
        <f>IF('Ampla Participação e Reservada'!AA263="","",'Ampla Participação e Reservada'!AA263)</f>
        <v/>
      </c>
      <c r="H79" s="19" t="str">
        <f t="shared" si="2"/>
        <v/>
      </c>
      <c r="I79" s="93"/>
    </row>
    <row r="80" spans="1:9" s="2" customFormat="1" ht="30" customHeight="1">
      <c r="A80" s="9" t="str">
        <f>IFERROR(IF(FORNECEDORES!A82="","",FORNECEDORES!A82),"")</f>
        <v/>
      </c>
      <c r="B80" s="17">
        <f>IFERROR(IF(FORNECEDORES!B82="","",FORNECEDORES!B82),"")</f>
        <v>79</v>
      </c>
      <c r="C80" s="18" t="str">
        <f>IFERROR(IF(FORNECEDORES!C82="","",FORNECEDORES!C82),"")</f>
        <v/>
      </c>
      <c r="D80" s="35" t="str">
        <f>IFERROR(IF(FORNECEDORES!D82="","",FORNECEDORES!D82),"")</f>
        <v/>
      </c>
      <c r="E80" s="68" t="str">
        <f>IFERROR(IF(FORNECEDORES!E82="","",FORNECEDORES!E82),"")</f>
        <v/>
      </c>
      <c r="F80" s="32" t="str">
        <f>IFERROR(IF(FORNECEDORES!F82="","",FORNECEDORES!F82),"")</f>
        <v/>
      </c>
      <c r="G80" s="31" t="str">
        <f>IF('Ampla Participação e Reservada'!AA264="","",'Ampla Participação e Reservada'!AA264)</f>
        <v/>
      </c>
      <c r="H80" s="19" t="str">
        <f t="shared" si="2"/>
        <v/>
      </c>
      <c r="I80" s="93"/>
    </row>
    <row r="81" spans="1:9" s="2" customFormat="1" ht="30" customHeight="1">
      <c r="A81" s="9" t="str">
        <f>IFERROR(IF(FORNECEDORES!A83="","",FORNECEDORES!A83),"")</f>
        <v/>
      </c>
      <c r="B81" s="17">
        <f>IFERROR(IF(FORNECEDORES!B83="","",FORNECEDORES!B83),"")</f>
        <v>80</v>
      </c>
      <c r="C81" s="18" t="str">
        <f>IFERROR(IF(FORNECEDORES!C83="","",FORNECEDORES!C83),"")</f>
        <v/>
      </c>
      <c r="D81" s="35" t="str">
        <f>IFERROR(IF(FORNECEDORES!D83="","",FORNECEDORES!D83),"")</f>
        <v/>
      </c>
      <c r="E81" s="68" t="str">
        <f>IFERROR(IF(FORNECEDORES!E83="","",FORNECEDORES!E83),"")</f>
        <v/>
      </c>
      <c r="F81" s="32" t="str">
        <f>IFERROR(IF(FORNECEDORES!F83="","",FORNECEDORES!F83),"")</f>
        <v/>
      </c>
      <c r="G81" s="31" t="str">
        <f>IF('Ampla Participação e Reservada'!AA265="","",'Ampla Participação e Reservada'!AA265)</f>
        <v/>
      </c>
      <c r="H81" s="19" t="str">
        <f t="shared" si="2"/>
        <v/>
      </c>
      <c r="I81" s="93"/>
    </row>
    <row r="82" spans="1:9" s="2" customFormat="1" ht="30" customHeight="1">
      <c r="A82" s="9" t="str">
        <f>IFERROR(IF(FORNECEDORES!A84="","",FORNECEDORES!A84),"")</f>
        <v/>
      </c>
      <c r="B82" s="17">
        <f>IFERROR(IF(FORNECEDORES!B84="","",FORNECEDORES!B84),"")</f>
        <v>81</v>
      </c>
      <c r="C82" s="18" t="str">
        <f>IFERROR(IF(FORNECEDORES!C84="","",FORNECEDORES!C84),"")</f>
        <v/>
      </c>
      <c r="D82" s="35" t="str">
        <f>IFERROR(IF(FORNECEDORES!D84="","",FORNECEDORES!D84),"")</f>
        <v/>
      </c>
      <c r="E82" s="68" t="str">
        <f>IFERROR(IF(FORNECEDORES!E84="","",FORNECEDORES!E84),"")</f>
        <v/>
      </c>
      <c r="F82" s="32" t="str">
        <f>IFERROR(IF(FORNECEDORES!F84="","",FORNECEDORES!F84),"")</f>
        <v/>
      </c>
      <c r="G82" s="31" t="str">
        <f>IF('Ampla Participação e Reservada'!AA266="","",'Ampla Participação e Reservada'!AA266)</f>
        <v/>
      </c>
      <c r="H82" s="19" t="str">
        <f t="shared" si="2"/>
        <v/>
      </c>
      <c r="I82" s="93"/>
    </row>
    <row r="83" spans="1:9" s="2" customFormat="1" ht="30" customHeight="1">
      <c r="A83" s="9" t="str">
        <f>IFERROR(IF(FORNECEDORES!A85="","",FORNECEDORES!A85),"")</f>
        <v/>
      </c>
      <c r="B83" s="17">
        <f>IFERROR(IF(FORNECEDORES!B85="","",FORNECEDORES!B85),"")</f>
        <v>82</v>
      </c>
      <c r="C83" s="18" t="str">
        <f>IFERROR(IF(FORNECEDORES!C85="","",FORNECEDORES!C85),"")</f>
        <v/>
      </c>
      <c r="D83" s="35" t="str">
        <f>IFERROR(IF(FORNECEDORES!D85="","",FORNECEDORES!D85),"")</f>
        <v/>
      </c>
      <c r="E83" s="68" t="str">
        <f>IFERROR(IF(FORNECEDORES!E85="","",FORNECEDORES!E85),"")</f>
        <v/>
      </c>
      <c r="F83" s="32" t="str">
        <f>IFERROR(IF(FORNECEDORES!F85="","",FORNECEDORES!F85),"")</f>
        <v/>
      </c>
      <c r="G83" s="31" t="str">
        <f>IF('Ampla Participação e Reservada'!AA267="","",'Ampla Participação e Reservada'!AA267)</f>
        <v/>
      </c>
      <c r="H83" s="19" t="str">
        <f t="shared" si="2"/>
        <v/>
      </c>
      <c r="I83" s="93"/>
    </row>
    <row r="84" spans="1:9" s="2" customFormat="1" ht="30" customHeight="1">
      <c r="A84" s="9" t="str">
        <f>IFERROR(IF(FORNECEDORES!A86="","",FORNECEDORES!A86),"")</f>
        <v/>
      </c>
      <c r="B84" s="17">
        <f>IFERROR(IF(FORNECEDORES!B86="","",FORNECEDORES!B86),"")</f>
        <v>83</v>
      </c>
      <c r="C84" s="18" t="str">
        <f>IFERROR(IF(FORNECEDORES!C86="","",FORNECEDORES!C86),"")</f>
        <v/>
      </c>
      <c r="D84" s="35" t="str">
        <f>IFERROR(IF(FORNECEDORES!D86="","",FORNECEDORES!D86),"")</f>
        <v/>
      </c>
      <c r="E84" s="68" t="str">
        <f>IFERROR(IF(FORNECEDORES!E86="","",FORNECEDORES!E86),"")</f>
        <v/>
      </c>
      <c r="F84" s="32" t="str">
        <f>IFERROR(IF(FORNECEDORES!F86="","",FORNECEDORES!F86),"")</f>
        <v/>
      </c>
      <c r="G84" s="31" t="str">
        <f>IF('Ampla Participação e Reservada'!AA268="","",'Ampla Participação e Reservada'!AA268)</f>
        <v/>
      </c>
      <c r="H84" s="19" t="str">
        <f t="shared" si="2"/>
        <v/>
      </c>
      <c r="I84" s="93"/>
    </row>
    <row r="85" spans="1:9" s="2" customFormat="1" ht="30" customHeight="1">
      <c r="A85" s="9" t="str">
        <f>IFERROR(IF(FORNECEDORES!A87="","",FORNECEDORES!A87),"")</f>
        <v/>
      </c>
      <c r="B85" s="17">
        <f>IFERROR(IF(FORNECEDORES!B87="","",FORNECEDORES!B87),"")</f>
        <v>84</v>
      </c>
      <c r="C85" s="18" t="str">
        <f>IFERROR(IF(FORNECEDORES!C87="","",FORNECEDORES!C87),"")</f>
        <v/>
      </c>
      <c r="D85" s="35" t="str">
        <f>IFERROR(IF(FORNECEDORES!D87="","",FORNECEDORES!D87),"")</f>
        <v/>
      </c>
      <c r="E85" s="68" t="str">
        <f>IFERROR(IF(FORNECEDORES!E87="","",FORNECEDORES!E87),"")</f>
        <v/>
      </c>
      <c r="F85" s="32" t="str">
        <f>IFERROR(IF(FORNECEDORES!F87="","",FORNECEDORES!F87),"")</f>
        <v/>
      </c>
      <c r="G85" s="31" t="str">
        <f>IF('Ampla Participação e Reservada'!AA269="","",'Ampla Participação e Reservada'!AA269)</f>
        <v/>
      </c>
      <c r="H85" s="19" t="str">
        <f t="shared" si="2"/>
        <v/>
      </c>
      <c r="I85" s="93"/>
    </row>
    <row r="86" spans="1:9" s="2" customFormat="1" ht="30" customHeight="1">
      <c r="A86" s="9" t="str">
        <f>IFERROR(IF(FORNECEDORES!A88="","",FORNECEDORES!A88),"")</f>
        <v/>
      </c>
      <c r="B86" s="17">
        <f>IFERROR(IF(FORNECEDORES!B88="","",FORNECEDORES!B88),"")</f>
        <v>85</v>
      </c>
      <c r="C86" s="18" t="str">
        <f>IFERROR(IF(FORNECEDORES!C88="","",FORNECEDORES!C88),"")</f>
        <v/>
      </c>
      <c r="D86" s="35" t="str">
        <f>IFERROR(IF(FORNECEDORES!D88="","",FORNECEDORES!D88),"")</f>
        <v/>
      </c>
      <c r="E86" s="68" t="str">
        <f>IFERROR(IF(FORNECEDORES!E88="","",FORNECEDORES!E88),"")</f>
        <v/>
      </c>
      <c r="F86" s="32" t="str">
        <f>IFERROR(IF(FORNECEDORES!F88="","",FORNECEDORES!F88),"")</f>
        <v/>
      </c>
      <c r="G86" s="31" t="str">
        <f>IF('Ampla Participação e Reservada'!AA270="","",'Ampla Participação e Reservada'!AA270)</f>
        <v/>
      </c>
      <c r="H86" s="19" t="str">
        <f t="shared" si="2"/>
        <v/>
      </c>
      <c r="I86" s="93"/>
    </row>
    <row r="87" spans="1:9" s="2" customFormat="1" ht="30" customHeight="1">
      <c r="A87" s="9" t="str">
        <f>IFERROR(IF(FORNECEDORES!A89="","",FORNECEDORES!A89),"")</f>
        <v/>
      </c>
      <c r="B87" s="17">
        <f>IFERROR(IF(FORNECEDORES!B89="","",FORNECEDORES!B89),"")</f>
        <v>86</v>
      </c>
      <c r="C87" s="18" t="str">
        <f>IFERROR(IF(FORNECEDORES!C89="","",FORNECEDORES!C89),"")</f>
        <v/>
      </c>
      <c r="D87" s="35" t="str">
        <f>IFERROR(IF(FORNECEDORES!D89="","",FORNECEDORES!D89),"")</f>
        <v/>
      </c>
      <c r="E87" s="68" t="str">
        <f>IFERROR(IF(FORNECEDORES!E89="","",FORNECEDORES!E89),"")</f>
        <v/>
      </c>
      <c r="F87" s="32" t="str">
        <f>IFERROR(IF(FORNECEDORES!F89="","",FORNECEDORES!F89),"")</f>
        <v/>
      </c>
      <c r="G87" s="31" t="str">
        <f>IF('Ampla Participação e Reservada'!AA271="","",'Ampla Participação e Reservada'!AA271)</f>
        <v/>
      </c>
      <c r="H87" s="19" t="str">
        <f t="shared" si="2"/>
        <v/>
      </c>
      <c r="I87" s="93"/>
    </row>
    <row r="88" spans="1:9" s="2" customFormat="1" ht="30" customHeight="1">
      <c r="A88" s="9" t="str">
        <f>IFERROR(IF(FORNECEDORES!A90="","",FORNECEDORES!A90),"")</f>
        <v/>
      </c>
      <c r="B88" s="17">
        <f>IFERROR(IF(FORNECEDORES!B90="","",FORNECEDORES!B90),"")</f>
        <v>87</v>
      </c>
      <c r="C88" s="18" t="str">
        <f>IFERROR(IF(FORNECEDORES!C90="","",FORNECEDORES!C90),"")</f>
        <v/>
      </c>
      <c r="D88" s="35" t="str">
        <f>IFERROR(IF(FORNECEDORES!D90="","",FORNECEDORES!D90),"")</f>
        <v/>
      </c>
      <c r="E88" s="68" t="str">
        <f>IFERROR(IF(FORNECEDORES!E90="","",FORNECEDORES!E90),"")</f>
        <v/>
      </c>
      <c r="F88" s="32" t="str">
        <f>IFERROR(IF(FORNECEDORES!F90="","",FORNECEDORES!F90),"")</f>
        <v/>
      </c>
      <c r="G88" s="31" t="str">
        <f>IF('Ampla Participação e Reservada'!AA272="","",'Ampla Participação e Reservada'!AA272)</f>
        <v/>
      </c>
      <c r="H88" s="19" t="str">
        <f t="shared" si="2"/>
        <v/>
      </c>
      <c r="I88" s="93"/>
    </row>
    <row r="89" spans="1:9" s="2" customFormat="1" ht="30" customHeight="1">
      <c r="A89" s="9" t="str">
        <f>IFERROR(IF(FORNECEDORES!A91="","",FORNECEDORES!A91),"")</f>
        <v/>
      </c>
      <c r="B89" s="17">
        <f>IFERROR(IF(FORNECEDORES!B91="","",FORNECEDORES!B91),"")</f>
        <v>88</v>
      </c>
      <c r="C89" s="18" t="str">
        <f>IFERROR(IF(FORNECEDORES!C91="","",FORNECEDORES!C91),"")</f>
        <v/>
      </c>
      <c r="D89" s="35" t="str">
        <f>IFERROR(IF(FORNECEDORES!D91="","",FORNECEDORES!D91),"")</f>
        <v/>
      </c>
      <c r="E89" s="68" t="str">
        <f>IFERROR(IF(FORNECEDORES!E91="","",FORNECEDORES!E91),"")</f>
        <v/>
      </c>
      <c r="F89" s="32" t="str">
        <f>IFERROR(IF(FORNECEDORES!F91="","",FORNECEDORES!F91),"")</f>
        <v/>
      </c>
      <c r="G89" s="31" t="str">
        <f>IF('Ampla Participação e Reservada'!AA273="","",'Ampla Participação e Reservada'!AA273)</f>
        <v/>
      </c>
      <c r="H89" s="19" t="str">
        <f t="shared" si="2"/>
        <v/>
      </c>
      <c r="I89" s="93"/>
    </row>
    <row r="90" spans="1:9" s="2" customFormat="1" ht="30" customHeight="1">
      <c r="A90" s="9" t="str">
        <f>IFERROR(IF(FORNECEDORES!A92="","",FORNECEDORES!A92),"")</f>
        <v/>
      </c>
      <c r="B90" s="17">
        <f>IFERROR(IF(FORNECEDORES!B92="","",FORNECEDORES!B92),"")</f>
        <v>89</v>
      </c>
      <c r="C90" s="18" t="str">
        <f>IFERROR(IF(FORNECEDORES!C92="","",FORNECEDORES!C92),"")</f>
        <v/>
      </c>
      <c r="D90" s="35" t="str">
        <f>IFERROR(IF(FORNECEDORES!D92="","",FORNECEDORES!D92),"")</f>
        <v/>
      </c>
      <c r="E90" s="68" t="str">
        <f>IFERROR(IF(FORNECEDORES!E92="","",FORNECEDORES!E92),"")</f>
        <v/>
      </c>
      <c r="F90" s="32" t="str">
        <f>IFERROR(IF(FORNECEDORES!F92="","",FORNECEDORES!F92),"")</f>
        <v/>
      </c>
      <c r="G90" s="31" t="str">
        <f>IF('Ampla Participação e Reservada'!AA274="","",'Ampla Participação e Reservada'!AA274)</f>
        <v/>
      </c>
      <c r="H90" s="19" t="str">
        <f t="shared" si="2"/>
        <v/>
      </c>
      <c r="I90" s="93"/>
    </row>
    <row r="91" spans="1:9" s="2" customFormat="1" ht="30" customHeight="1">
      <c r="A91" s="9" t="str">
        <f>IFERROR(IF(FORNECEDORES!A93="","",FORNECEDORES!A93),"")</f>
        <v/>
      </c>
      <c r="B91" s="17">
        <f>IFERROR(IF(FORNECEDORES!B93="","",FORNECEDORES!B93),"")</f>
        <v>90</v>
      </c>
      <c r="C91" s="18" t="str">
        <f>IFERROR(IF(FORNECEDORES!C93="","",FORNECEDORES!C93),"")</f>
        <v/>
      </c>
      <c r="D91" s="35" t="str">
        <f>IFERROR(IF(FORNECEDORES!D93="","",FORNECEDORES!D93),"")</f>
        <v/>
      </c>
      <c r="E91" s="68" t="str">
        <f>IFERROR(IF(FORNECEDORES!E93="","",FORNECEDORES!E93),"")</f>
        <v/>
      </c>
      <c r="F91" s="32" t="str">
        <f>IFERROR(IF(FORNECEDORES!F93="","",FORNECEDORES!F93),"")</f>
        <v/>
      </c>
      <c r="G91" s="31" t="str">
        <f>IF('Ampla Participação e Reservada'!AA275="","",'Ampla Participação e Reservada'!AA275)</f>
        <v/>
      </c>
      <c r="H91" s="19" t="str">
        <f t="shared" si="2"/>
        <v/>
      </c>
      <c r="I91" s="93"/>
    </row>
    <row r="92" spans="1:9" s="2" customFormat="1" ht="30" customHeight="1">
      <c r="A92" s="9" t="str">
        <f>IFERROR(IF(FORNECEDORES!A94="","",FORNECEDORES!A94),"")</f>
        <v/>
      </c>
      <c r="B92" s="17">
        <f>IFERROR(IF(FORNECEDORES!B94="","",FORNECEDORES!B94),"")</f>
        <v>91</v>
      </c>
      <c r="C92" s="18" t="str">
        <f>IFERROR(IF(FORNECEDORES!C94="","",FORNECEDORES!C94),"")</f>
        <v/>
      </c>
      <c r="D92" s="35" t="str">
        <f>IFERROR(IF(FORNECEDORES!D94="","",FORNECEDORES!D94),"")</f>
        <v/>
      </c>
      <c r="E92" s="68" t="str">
        <f>IFERROR(IF(FORNECEDORES!E94="","",FORNECEDORES!E94),"")</f>
        <v/>
      </c>
      <c r="F92" s="32" t="str">
        <f>IFERROR(IF(FORNECEDORES!F94="","",FORNECEDORES!F94),"")</f>
        <v/>
      </c>
      <c r="G92" s="31" t="str">
        <f>IF('Ampla Participação e Reservada'!AA276="","",'Ampla Participação e Reservada'!AA276)</f>
        <v/>
      </c>
      <c r="H92" s="19" t="str">
        <f t="shared" si="2"/>
        <v/>
      </c>
      <c r="I92" s="93"/>
    </row>
    <row r="93" spans="1:9" s="2" customFormat="1" ht="30" customHeight="1">
      <c r="A93" s="9" t="str">
        <f>IFERROR(IF(FORNECEDORES!A95="","",FORNECEDORES!A95),"")</f>
        <v/>
      </c>
      <c r="B93" s="17">
        <f>IFERROR(IF(FORNECEDORES!B95="","",FORNECEDORES!B95),"")</f>
        <v>92</v>
      </c>
      <c r="C93" s="18" t="str">
        <f>IFERROR(IF(FORNECEDORES!C95="","",FORNECEDORES!C95),"")</f>
        <v/>
      </c>
      <c r="D93" s="35" t="str">
        <f>IFERROR(IF(FORNECEDORES!D95="","",FORNECEDORES!D95),"")</f>
        <v/>
      </c>
      <c r="E93" s="68" t="str">
        <f>IFERROR(IF(FORNECEDORES!E95="","",FORNECEDORES!E95),"")</f>
        <v/>
      </c>
      <c r="F93" s="32" t="str">
        <f>IFERROR(IF(FORNECEDORES!F95="","",FORNECEDORES!F95),"")</f>
        <v/>
      </c>
      <c r="G93" s="31" t="str">
        <f>IF('Ampla Participação e Reservada'!AA277="","",'Ampla Participação e Reservada'!AA277)</f>
        <v/>
      </c>
      <c r="H93" s="19" t="str">
        <f t="shared" si="2"/>
        <v/>
      </c>
      <c r="I93" s="93"/>
    </row>
    <row r="94" spans="1:9" s="2" customFormat="1" ht="30" customHeight="1">
      <c r="A94" s="9" t="str">
        <f>IFERROR(IF(FORNECEDORES!A96="","",FORNECEDORES!A96),"")</f>
        <v/>
      </c>
      <c r="B94" s="17">
        <f>IFERROR(IF(FORNECEDORES!B96="","",FORNECEDORES!B96),"")</f>
        <v>93</v>
      </c>
      <c r="C94" s="18" t="str">
        <f>IFERROR(IF(FORNECEDORES!C96="","",FORNECEDORES!C96),"")</f>
        <v/>
      </c>
      <c r="D94" s="35" t="str">
        <f>IFERROR(IF(FORNECEDORES!D96="","",FORNECEDORES!D96),"")</f>
        <v/>
      </c>
      <c r="E94" s="68" t="str">
        <f>IFERROR(IF(FORNECEDORES!E96="","",FORNECEDORES!E96),"")</f>
        <v/>
      </c>
      <c r="F94" s="32" t="str">
        <f>IFERROR(IF(FORNECEDORES!F96="","",FORNECEDORES!F96),"")</f>
        <v/>
      </c>
      <c r="G94" s="31" t="str">
        <f>IF('Ampla Participação e Reservada'!AA278="","",'Ampla Participação e Reservada'!AA278)</f>
        <v/>
      </c>
      <c r="H94" s="19" t="str">
        <f t="shared" si="2"/>
        <v/>
      </c>
      <c r="I94" s="93"/>
    </row>
    <row r="95" spans="1:9" s="2" customFormat="1" ht="30" customHeight="1">
      <c r="A95" s="9" t="str">
        <f>IFERROR(IF(FORNECEDORES!A97="","",FORNECEDORES!A97),"")</f>
        <v/>
      </c>
      <c r="B95" s="17">
        <f>IFERROR(IF(FORNECEDORES!B97="","",FORNECEDORES!B97),"")</f>
        <v>94</v>
      </c>
      <c r="C95" s="18" t="str">
        <f>IFERROR(IF(FORNECEDORES!C97="","",FORNECEDORES!C97),"")</f>
        <v/>
      </c>
      <c r="D95" s="35" t="str">
        <f>IFERROR(IF(FORNECEDORES!D97="","",FORNECEDORES!D97),"")</f>
        <v/>
      </c>
      <c r="E95" s="68" t="str">
        <f>IFERROR(IF(FORNECEDORES!E97="","",FORNECEDORES!E97),"")</f>
        <v/>
      </c>
      <c r="F95" s="32" t="str">
        <f>IFERROR(IF(FORNECEDORES!F97="","",FORNECEDORES!F97),"")</f>
        <v/>
      </c>
      <c r="G95" s="31" t="str">
        <f>IF('Ampla Participação e Reservada'!AA279="","",'Ampla Participação e Reservada'!AA279)</f>
        <v/>
      </c>
      <c r="H95" s="19" t="str">
        <f t="shared" si="2"/>
        <v/>
      </c>
      <c r="I95" s="93"/>
    </row>
    <row r="96" spans="1:9" s="2" customFormat="1" ht="30" customHeight="1">
      <c r="A96" s="9" t="str">
        <f>IFERROR(IF(FORNECEDORES!A98="","",FORNECEDORES!A98),"")</f>
        <v/>
      </c>
      <c r="B96" s="17">
        <f>IFERROR(IF(FORNECEDORES!B98="","",FORNECEDORES!B98),"")</f>
        <v>95</v>
      </c>
      <c r="C96" s="18" t="str">
        <f>IFERROR(IF(FORNECEDORES!C98="","",FORNECEDORES!C98),"")</f>
        <v/>
      </c>
      <c r="D96" s="35" t="str">
        <f>IFERROR(IF(FORNECEDORES!D98="","",FORNECEDORES!D98),"")</f>
        <v/>
      </c>
      <c r="E96" s="68" t="str">
        <f>IFERROR(IF(FORNECEDORES!E98="","",FORNECEDORES!E98),"")</f>
        <v/>
      </c>
      <c r="F96" s="32" t="str">
        <f>IFERROR(IF(FORNECEDORES!F98="","",FORNECEDORES!F98),"")</f>
        <v/>
      </c>
      <c r="G96" s="31" t="str">
        <f>IF('Ampla Participação e Reservada'!AA280="","",'Ampla Participação e Reservada'!AA280)</f>
        <v/>
      </c>
      <c r="H96" s="19" t="str">
        <f t="shared" si="2"/>
        <v/>
      </c>
      <c r="I96" s="93"/>
    </row>
    <row r="97" spans="1:9" s="2" customFormat="1" ht="30" customHeight="1">
      <c r="A97" s="9" t="str">
        <f>IFERROR(IF(FORNECEDORES!A99="","",FORNECEDORES!A99),"")</f>
        <v/>
      </c>
      <c r="B97" s="17">
        <f>IFERROR(IF(FORNECEDORES!B99="","",FORNECEDORES!B99),"")</f>
        <v>96</v>
      </c>
      <c r="C97" s="18" t="str">
        <f>IFERROR(IF(FORNECEDORES!C99="","",FORNECEDORES!C99),"")</f>
        <v/>
      </c>
      <c r="D97" s="35" t="str">
        <f>IFERROR(IF(FORNECEDORES!D99="","",FORNECEDORES!D99),"")</f>
        <v/>
      </c>
      <c r="E97" s="68" t="str">
        <f>IFERROR(IF(FORNECEDORES!E99="","",FORNECEDORES!E99),"")</f>
        <v/>
      </c>
      <c r="F97" s="32" t="str">
        <f>IFERROR(IF(FORNECEDORES!F99="","",FORNECEDORES!F99),"")</f>
        <v/>
      </c>
      <c r="G97" s="31" t="str">
        <f>IF('Ampla Participação e Reservada'!AA281="","",'Ampla Participação e Reservada'!AA281)</f>
        <v/>
      </c>
      <c r="H97" s="19" t="str">
        <f t="shared" si="2"/>
        <v/>
      </c>
      <c r="I97" s="93"/>
    </row>
    <row r="98" spans="1:9" s="2" customFormat="1" ht="30" customHeight="1">
      <c r="A98" s="9" t="str">
        <f>IFERROR(IF(FORNECEDORES!A100="","",FORNECEDORES!A100),"")</f>
        <v/>
      </c>
      <c r="B98" s="17">
        <f>IFERROR(IF(FORNECEDORES!B100="","",FORNECEDORES!B100),"")</f>
        <v>97</v>
      </c>
      <c r="C98" s="18" t="str">
        <f>IFERROR(IF(FORNECEDORES!C100="","",FORNECEDORES!C100),"")</f>
        <v/>
      </c>
      <c r="D98" s="35" t="str">
        <f>IFERROR(IF(FORNECEDORES!D100="","",FORNECEDORES!D100),"")</f>
        <v/>
      </c>
      <c r="E98" s="68" t="str">
        <f>IFERROR(IF(FORNECEDORES!E100="","",FORNECEDORES!E100),"")</f>
        <v/>
      </c>
      <c r="F98" s="32" t="str">
        <f>IFERROR(IF(FORNECEDORES!F100="","",FORNECEDORES!F100),"")</f>
        <v/>
      </c>
      <c r="G98" s="31" t="str">
        <f>IF('Ampla Participação e Reservada'!AA282="","",'Ampla Participação e Reservada'!AA282)</f>
        <v/>
      </c>
      <c r="H98" s="19" t="str">
        <f t="shared" si="2"/>
        <v/>
      </c>
      <c r="I98" s="93"/>
    </row>
    <row r="99" spans="1:9" s="2" customFormat="1" ht="30" customHeight="1">
      <c r="A99" s="9" t="str">
        <f>IFERROR(IF(FORNECEDORES!A101="","",FORNECEDORES!A101),"")</f>
        <v/>
      </c>
      <c r="B99" s="17">
        <f>IFERROR(IF(FORNECEDORES!B101="","",FORNECEDORES!B101),"")</f>
        <v>98</v>
      </c>
      <c r="C99" s="18" t="str">
        <f>IFERROR(IF(FORNECEDORES!C101="","",FORNECEDORES!C101),"")</f>
        <v/>
      </c>
      <c r="D99" s="35" t="str">
        <f>IFERROR(IF(FORNECEDORES!D101="","",FORNECEDORES!D101),"")</f>
        <v/>
      </c>
      <c r="E99" s="68" t="str">
        <f>IFERROR(IF(FORNECEDORES!E101="","",FORNECEDORES!E101),"")</f>
        <v/>
      </c>
      <c r="F99" s="32" t="str">
        <f>IFERROR(IF(FORNECEDORES!F101="","",FORNECEDORES!F101),"")</f>
        <v/>
      </c>
      <c r="G99" s="31" t="str">
        <f>IF('Ampla Participação e Reservada'!AA283="","",'Ampla Participação e Reservada'!AA283)</f>
        <v/>
      </c>
      <c r="H99" s="19" t="str">
        <f t="shared" si="2"/>
        <v/>
      </c>
      <c r="I99" s="93"/>
    </row>
    <row r="100" spans="1:9" s="2" customFormat="1" ht="30" customHeight="1">
      <c r="A100" s="9" t="str">
        <f>IFERROR(IF(FORNECEDORES!A102="","",FORNECEDORES!A102),"")</f>
        <v/>
      </c>
      <c r="B100" s="17">
        <f>IFERROR(IF(FORNECEDORES!B102="","",FORNECEDORES!B102),"")</f>
        <v>99</v>
      </c>
      <c r="C100" s="18" t="str">
        <f>IFERROR(IF(FORNECEDORES!C102="","",FORNECEDORES!C102),"")</f>
        <v/>
      </c>
      <c r="D100" s="35" t="str">
        <f>IFERROR(IF(FORNECEDORES!D102="","",FORNECEDORES!D102),"")</f>
        <v/>
      </c>
      <c r="E100" s="68" t="str">
        <f>IFERROR(IF(FORNECEDORES!E102="","",FORNECEDORES!E102),"")</f>
        <v/>
      </c>
      <c r="F100" s="32" t="str">
        <f>IFERROR(IF(FORNECEDORES!F102="","",FORNECEDORES!F102),"")</f>
        <v/>
      </c>
      <c r="G100" s="31" t="str">
        <f>IF('Ampla Participação e Reservada'!AA284="","",'Ampla Participação e Reservada'!AA284)</f>
        <v/>
      </c>
      <c r="H100" s="19" t="str">
        <f t="shared" si="2"/>
        <v/>
      </c>
      <c r="I100" s="93"/>
    </row>
    <row r="101" spans="1:9" s="2" customFormat="1" ht="30" customHeight="1" thickBot="1">
      <c r="A101" s="9" t="str">
        <f>IFERROR(IF(FORNECEDORES!A103="","",FORNECEDORES!A103),"")</f>
        <v/>
      </c>
      <c r="B101" s="17">
        <f>IFERROR(IF(FORNECEDORES!B103="","",FORNECEDORES!B103),"")</f>
        <v>100</v>
      </c>
      <c r="C101" s="18" t="str">
        <f>IFERROR(IF(FORNECEDORES!C103="","",FORNECEDORES!C103),"")</f>
        <v/>
      </c>
      <c r="D101" s="35" t="str">
        <f>IFERROR(IF(FORNECEDORES!D103="","",FORNECEDORES!D103),"")</f>
        <v/>
      </c>
      <c r="E101" s="68" t="str">
        <f>IFERROR(IF(FORNECEDORES!E103="","",FORNECEDORES!E103),"")</f>
        <v/>
      </c>
      <c r="F101" s="32" t="str">
        <f>IFERROR(IF(FORNECEDORES!F103="","",FORNECEDORES!F103),"")</f>
        <v/>
      </c>
      <c r="G101" s="31" t="str">
        <f>IF('Ampla Participação e Reservada'!AA285="","",'Ampla Participação e Reservada'!AA285)</f>
        <v/>
      </c>
      <c r="H101" s="19" t="str">
        <f t="shared" si="2"/>
        <v/>
      </c>
      <c r="I101" s="93"/>
    </row>
    <row r="102" spans="1:9" s="2" customFormat="1" ht="30" hidden="1" customHeight="1">
      <c r="A102" s="9" t="str">
        <f>IFERROR(IF(FORNECEDORES!A104="","",FORNECEDORES!A104),"")</f>
        <v/>
      </c>
      <c r="B102" s="17">
        <f>IFERROR(IF(FORNECEDORES!B104="","",FORNECEDORES!B104),"")</f>
        <v>101</v>
      </c>
      <c r="C102" s="18" t="str">
        <f>IFERROR(IF(FORNECEDORES!C104="","",FORNECEDORES!C104),"")</f>
        <v/>
      </c>
      <c r="D102" s="35" t="str">
        <f>IFERROR(IF(FORNECEDORES!D104="","",FORNECEDORES!D104),"")</f>
        <v/>
      </c>
      <c r="E102" s="68" t="str">
        <f>IFERROR(IF(FORNECEDORES!E104="","",FORNECEDORES!E104),"")</f>
        <v/>
      </c>
      <c r="F102" s="32" t="str">
        <f>IFERROR(IF(FORNECEDORES!F104="","",FORNECEDORES!F104),"")</f>
        <v/>
      </c>
      <c r="G102" s="31" t="str">
        <f>IF('Ampla Participação e Reservada'!AA286="","",'Ampla Participação e Reservada'!AA286)</f>
        <v/>
      </c>
      <c r="H102" s="19" t="str">
        <f t="shared" si="2"/>
        <v/>
      </c>
      <c r="I102" s="93"/>
    </row>
    <row r="103" spans="1:9" s="2" customFormat="1" ht="30" hidden="1" customHeight="1">
      <c r="A103" s="9" t="str">
        <f>IFERROR(IF(FORNECEDORES!A105="","",FORNECEDORES!A105),"")</f>
        <v/>
      </c>
      <c r="B103" s="17">
        <f>IFERROR(IF(FORNECEDORES!B105="","",FORNECEDORES!B105),"")</f>
        <v>102</v>
      </c>
      <c r="C103" s="18" t="str">
        <f>IFERROR(IF(FORNECEDORES!C105="","",FORNECEDORES!C105),"")</f>
        <v/>
      </c>
      <c r="D103" s="35" t="str">
        <f>IFERROR(IF(FORNECEDORES!D105="","",FORNECEDORES!D105),"")</f>
        <v/>
      </c>
      <c r="E103" s="68" t="str">
        <f>IFERROR(IF(FORNECEDORES!E105="","",FORNECEDORES!E105),"")</f>
        <v/>
      </c>
      <c r="F103" s="32" t="str">
        <f>IFERROR(IF(FORNECEDORES!F105="","",FORNECEDORES!F105),"")</f>
        <v/>
      </c>
      <c r="G103" s="31" t="str">
        <f>IF('Ampla Participação e Reservada'!AA287="","",'Ampla Participação e Reservada'!AA287)</f>
        <v/>
      </c>
      <c r="H103" s="19" t="str">
        <f t="shared" si="2"/>
        <v/>
      </c>
      <c r="I103" s="93"/>
    </row>
    <row r="104" spans="1:9" s="2" customFormat="1" ht="30" hidden="1" customHeight="1">
      <c r="A104" s="9" t="str">
        <f>IFERROR(IF(FORNECEDORES!A106="","",FORNECEDORES!A106),"")</f>
        <v/>
      </c>
      <c r="B104" s="17">
        <f>IFERROR(IF(FORNECEDORES!B106="","",FORNECEDORES!B106),"")</f>
        <v>103</v>
      </c>
      <c r="C104" s="18" t="str">
        <f>IFERROR(IF(FORNECEDORES!C106="","",FORNECEDORES!C106),"")</f>
        <v/>
      </c>
      <c r="D104" s="35" t="str">
        <f>IFERROR(IF(FORNECEDORES!D106="","",FORNECEDORES!D106),"")</f>
        <v/>
      </c>
      <c r="E104" s="68" t="str">
        <f>IFERROR(IF(FORNECEDORES!E106="","",FORNECEDORES!E106),"")</f>
        <v/>
      </c>
      <c r="F104" s="32" t="str">
        <f>IFERROR(IF(FORNECEDORES!F106="","",FORNECEDORES!F106),"")</f>
        <v/>
      </c>
      <c r="G104" s="31" t="str">
        <f>IF('Ampla Participação e Reservada'!AA288="","",'Ampla Participação e Reservada'!AA288)</f>
        <v/>
      </c>
      <c r="H104" s="19" t="str">
        <f t="shared" si="2"/>
        <v/>
      </c>
      <c r="I104" s="93"/>
    </row>
    <row r="105" spans="1:9" s="2" customFormat="1" ht="30" hidden="1" customHeight="1">
      <c r="A105" s="9" t="str">
        <f>IFERROR(IF(FORNECEDORES!A107="","",FORNECEDORES!A107),"")</f>
        <v/>
      </c>
      <c r="B105" s="17">
        <f>IFERROR(IF(FORNECEDORES!B107="","",FORNECEDORES!B107),"")</f>
        <v>104</v>
      </c>
      <c r="C105" s="18" t="str">
        <f>IFERROR(IF(FORNECEDORES!C107="","",FORNECEDORES!C107),"")</f>
        <v/>
      </c>
      <c r="D105" s="35" t="str">
        <f>IFERROR(IF(FORNECEDORES!D107="","",FORNECEDORES!D107),"")</f>
        <v/>
      </c>
      <c r="E105" s="68" t="str">
        <f>IFERROR(IF(FORNECEDORES!E107="","",FORNECEDORES!E107),"")</f>
        <v/>
      </c>
      <c r="F105" s="32" t="str">
        <f>IFERROR(IF(FORNECEDORES!F107="","",FORNECEDORES!F107),"")</f>
        <v/>
      </c>
      <c r="G105" s="31" t="str">
        <f>IF('Ampla Participação e Reservada'!AA289="","",'Ampla Participação e Reservada'!AA289)</f>
        <v/>
      </c>
      <c r="H105" s="19" t="str">
        <f t="shared" si="2"/>
        <v/>
      </c>
      <c r="I105" s="93"/>
    </row>
    <row r="106" spans="1:9" s="2" customFormat="1" ht="30" hidden="1" customHeight="1">
      <c r="A106" s="9" t="str">
        <f>IFERROR(IF(FORNECEDORES!A108="","",FORNECEDORES!A108),"")</f>
        <v/>
      </c>
      <c r="B106" s="17">
        <f>IFERROR(IF(FORNECEDORES!B108="","",FORNECEDORES!B108),"")</f>
        <v>105</v>
      </c>
      <c r="C106" s="18" t="str">
        <f>IFERROR(IF(FORNECEDORES!C108="","",FORNECEDORES!C108),"")</f>
        <v/>
      </c>
      <c r="D106" s="35" t="str">
        <f>IFERROR(IF(FORNECEDORES!D108="","",FORNECEDORES!D108),"")</f>
        <v/>
      </c>
      <c r="E106" s="68" t="str">
        <f>IFERROR(IF(FORNECEDORES!E108="","",FORNECEDORES!E108),"")</f>
        <v/>
      </c>
      <c r="F106" s="32" t="str">
        <f>IFERROR(IF(FORNECEDORES!F108="","",FORNECEDORES!F108),"")</f>
        <v/>
      </c>
      <c r="G106" s="31" t="str">
        <f>IF('Ampla Participação e Reservada'!AA290="","",'Ampla Participação e Reservada'!AA290)</f>
        <v/>
      </c>
      <c r="H106" s="19" t="str">
        <f t="shared" si="2"/>
        <v/>
      </c>
      <c r="I106" s="93"/>
    </row>
    <row r="107" spans="1:9" s="2" customFormat="1" ht="30" hidden="1" customHeight="1">
      <c r="A107" s="9" t="str">
        <f>IFERROR(IF(FORNECEDORES!A109="","",FORNECEDORES!A109),"")</f>
        <v/>
      </c>
      <c r="B107" s="17">
        <f>IFERROR(IF(FORNECEDORES!B109="","",FORNECEDORES!B109),"")</f>
        <v>106</v>
      </c>
      <c r="C107" s="18" t="str">
        <f>IFERROR(IF(FORNECEDORES!C109="","",FORNECEDORES!C109),"")</f>
        <v/>
      </c>
      <c r="D107" s="35" t="str">
        <f>IFERROR(IF(FORNECEDORES!D109="","",FORNECEDORES!D109),"")</f>
        <v/>
      </c>
      <c r="E107" s="68" t="str">
        <f>IFERROR(IF(FORNECEDORES!E109="","",FORNECEDORES!E109),"")</f>
        <v/>
      </c>
      <c r="F107" s="32" t="str">
        <f>IFERROR(IF(FORNECEDORES!F109="","",FORNECEDORES!F109),"")</f>
        <v/>
      </c>
      <c r="G107" s="31" t="str">
        <f>IF('Ampla Participação e Reservada'!AA291="","",'Ampla Participação e Reservada'!AA291)</f>
        <v/>
      </c>
      <c r="H107" s="19" t="str">
        <f t="shared" si="2"/>
        <v/>
      </c>
      <c r="I107" s="93"/>
    </row>
    <row r="108" spans="1:9" s="2" customFormat="1" ht="30" hidden="1" customHeight="1">
      <c r="A108" s="9" t="str">
        <f>IFERROR(IF(FORNECEDORES!A110="","",FORNECEDORES!A110),"")</f>
        <v/>
      </c>
      <c r="B108" s="17">
        <f>IFERROR(IF(FORNECEDORES!B110="","",FORNECEDORES!B110),"")</f>
        <v>107</v>
      </c>
      <c r="C108" s="18" t="str">
        <f>IFERROR(IF(FORNECEDORES!C110="","",FORNECEDORES!C110),"")</f>
        <v/>
      </c>
      <c r="D108" s="35" t="str">
        <f>IFERROR(IF(FORNECEDORES!D110="","",FORNECEDORES!D110),"")</f>
        <v/>
      </c>
      <c r="E108" s="68" t="str">
        <f>IFERROR(IF(FORNECEDORES!E110="","",FORNECEDORES!E110),"")</f>
        <v/>
      </c>
      <c r="F108" s="32" t="str">
        <f>IFERROR(IF(FORNECEDORES!F110="","",FORNECEDORES!F110),"")</f>
        <v/>
      </c>
      <c r="G108" s="31" t="str">
        <f>IF('Ampla Participação e Reservada'!AA292="","",'Ampla Participação e Reservada'!AA292)</f>
        <v/>
      </c>
      <c r="H108" s="19" t="str">
        <f t="shared" si="2"/>
        <v/>
      </c>
      <c r="I108" s="93"/>
    </row>
    <row r="109" spans="1:9" s="2" customFormat="1" ht="30" hidden="1" customHeight="1">
      <c r="A109" s="9" t="str">
        <f>IFERROR(IF(FORNECEDORES!A111="","",FORNECEDORES!A111),"")</f>
        <v/>
      </c>
      <c r="B109" s="17">
        <f>IFERROR(IF(FORNECEDORES!B111="","",FORNECEDORES!B111),"")</f>
        <v>108</v>
      </c>
      <c r="C109" s="18" t="str">
        <f>IFERROR(IF(FORNECEDORES!C111="","",FORNECEDORES!C111),"")</f>
        <v/>
      </c>
      <c r="D109" s="35" t="str">
        <f>IFERROR(IF(FORNECEDORES!D111="","",FORNECEDORES!D111),"")</f>
        <v/>
      </c>
      <c r="E109" s="68" t="str">
        <f>IFERROR(IF(FORNECEDORES!E111="","",FORNECEDORES!E111),"")</f>
        <v/>
      </c>
      <c r="F109" s="32" t="str">
        <f>IFERROR(IF(FORNECEDORES!F111="","",FORNECEDORES!F111),"")</f>
        <v/>
      </c>
      <c r="G109" s="31" t="str">
        <f>IF('Ampla Participação e Reservada'!AA293="","",'Ampla Participação e Reservada'!AA293)</f>
        <v/>
      </c>
      <c r="H109" s="19" t="str">
        <f t="shared" si="2"/>
        <v/>
      </c>
      <c r="I109" s="93"/>
    </row>
    <row r="110" spans="1:9" s="2" customFormat="1" ht="30" hidden="1" customHeight="1">
      <c r="A110" s="9" t="str">
        <f>IFERROR(IF(FORNECEDORES!A112="","",FORNECEDORES!A112),"")</f>
        <v/>
      </c>
      <c r="B110" s="17">
        <f>IFERROR(IF(FORNECEDORES!B112="","",FORNECEDORES!B112),"")</f>
        <v>109</v>
      </c>
      <c r="C110" s="18" t="str">
        <f>IFERROR(IF(FORNECEDORES!C112="","",FORNECEDORES!C112),"")</f>
        <v/>
      </c>
      <c r="D110" s="35" t="str">
        <f>IFERROR(IF(FORNECEDORES!D112="","",FORNECEDORES!D112),"")</f>
        <v/>
      </c>
      <c r="E110" s="68" t="str">
        <f>IFERROR(IF(FORNECEDORES!E112="","",FORNECEDORES!E112),"")</f>
        <v/>
      </c>
      <c r="F110" s="32" t="str">
        <f>IFERROR(IF(FORNECEDORES!F112="","",FORNECEDORES!F112),"")</f>
        <v/>
      </c>
      <c r="G110" s="31" t="str">
        <f>IF('Ampla Participação e Reservada'!AA294="","",'Ampla Participação e Reservada'!AA294)</f>
        <v/>
      </c>
      <c r="H110" s="19" t="str">
        <f t="shared" si="2"/>
        <v/>
      </c>
      <c r="I110" s="93"/>
    </row>
    <row r="111" spans="1:9" s="2" customFormat="1" ht="30" hidden="1" customHeight="1">
      <c r="A111" s="9" t="str">
        <f>IFERROR(IF(FORNECEDORES!A113="","",FORNECEDORES!A113),"")</f>
        <v/>
      </c>
      <c r="B111" s="17">
        <f>IFERROR(IF(FORNECEDORES!B113="","",FORNECEDORES!B113),"")</f>
        <v>110</v>
      </c>
      <c r="C111" s="18" t="str">
        <f>IFERROR(IF(FORNECEDORES!C113="","",FORNECEDORES!C113),"")</f>
        <v/>
      </c>
      <c r="D111" s="35" t="str">
        <f>IFERROR(IF(FORNECEDORES!D113="","",FORNECEDORES!D113),"")</f>
        <v/>
      </c>
      <c r="E111" s="68" t="str">
        <f>IFERROR(IF(FORNECEDORES!E113="","",FORNECEDORES!E113),"")</f>
        <v/>
      </c>
      <c r="F111" s="32" t="str">
        <f>IFERROR(IF(FORNECEDORES!F113="","",FORNECEDORES!F113),"")</f>
        <v/>
      </c>
      <c r="G111" s="31" t="str">
        <f>IF('Ampla Participação e Reservada'!AA295="","",'Ampla Participação e Reservada'!AA295)</f>
        <v/>
      </c>
      <c r="H111" s="19" t="str">
        <f t="shared" si="2"/>
        <v/>
      </c>
      <c r="I111" s="93"/>
    </row>
    <row r="112" spans="1:9" s="2" customFormat="1" ht="30" hidden="1" customHeight="1">
      <c r="A112" s="9" t="str">
        <f>IFERROR(IF(FORNECEDORES!A114="","",FORNECEDORES!A114),"")</f>
        <v/>
      </c>
      <c r="B112" s="17">
        <f>IFERROR(IF(FORNECEDORES!B114="","",FORNECEDORES!B114),"")</f>
        <v>111</v>
      </c>
      <c r="C112" s="18" t="str">
        <f>IFERROR(IF(FORNECEDORES!C114="","",FORNECEDORES!C114),"")</f>
        <v/>
      </c>
      <c r="D112" s="35" t="str">
        <f>IFERROR(IF(FORNECEDORES!D114="","",FORNECEDORES!D114),"")</f>
        <v/>
      </c>
      <c r="E112" s="68" t="str">
        <f>IFERROR(IF(FORNECEDORES!E114="","",FORNECEDORES!E114),"")</f>
        <v/>
      </c>
      <c r="F112" s="32" t="str">
        <f>IFERROR(IF(FORNECEDORES!F114="","",FORNECEDORES!F114),"")</f>
        <v/>
      </c>
      <c r="G112" s="31" t="str">
        <f>IF('Ampla Participação e Reservada'!AA296="","",'Ampla Participação e Reservada'!AA296)</f>
        <v/>
      </c>
      <c r="H112" s="19" t="str">
        <f t="shared" si="2"/>
        <v/>
      </c>
      <c r="I112" s="93"/>
    </row>
    <row r="113" spans="1:9" s="2" customFormat="1" ht="30" hidden="1" customHeight="1">
      <c r="A113" s="9" t="str">
        <f>IFERROR(IF(FORNECEDORES!A115="","",FORNECEDORES!A115),"")</f>
        <v/>
      </c>
      <c r="B113" s="17">
        <f>IFERROR(IF(FORNECEDORES!B115="","",FORNECEDORES!B115),"")</f>
        <v>112</v>
      </c>
      <c r="C113" s="18" t="str">
        <f>IFERROR(IF(FORNECEDORES!C115="","",FORNECEDORES!C115),"")</f>
        <v/>
      </c>
      <c r="D113" s="35" t="str">
        <f>IFERROR(IF(FORNECEDORES!D115="","",FORNECEDORES!D115),"")</f>
        <v/>
      </c>
      <c r="E113" s="68" t="str">
        <f>IFERROR(IF(FORNECEDORES!E115="","",FORNECEDORES!E115),"")</f>
        <v/>
      </c>
      <c r="F113" s="32" t="str">
        <f>IFERROR(IF(FORNECEDORES!F115="","",FORNECEDORES!F115),"")</f>
        <v/>
      </c>
      <c r="G113" s="31" t="str">
        <f>IF('Ampla Participação e Reservada'!AA297="","",'Ampla Participação e Reservada'!AA297)</f>
        <v/>
      </c>
      <c r="H113" s="19" t="str">
        <f t="shared" si="2"/>
        <v/>
      </c>
      <c r="I113" s="93"/>
    </row>
    <row r="114" spans="1:9" s="2" customFormat="1" ht="30" hidden="1" customHeight="1">
      <c r="A114" s="9" t="str">
        <f>IFERROR(IF(FORNECEDORES!A116="","",FORNECEDORES!A116),"")</f>
        <v/>
      </c>
      <c r="B114" s="17">
        <f>IFERROR(IF(FORNECEDORES!B116="","",FORNECEDORES!B116),"")</f>
        <v>113</v>
      </c>
      <c r="C114" s="18" t="str">
        <f>IFERROR(IF(FORNECEDORES!C116="","",FORNECEDORES!C116),"")</f>
        <v/>
      </c>
      <c r="D114" s="35" t="str">
        <f>IFERROR(IF(FORNECEDORES!D116="","",FORNECEDORES!D116),"")</f>
        <v/>
      </c>
      <c r="E114" s="68" t="str">
        <f>IFERROR(IF(FORNECEDORES!E116="","",FORNECEDORES!E116),"")</f>
        <v/>
      </c>
      <c r="F114" s="32" t="str">
        <f>IFERROR(IF(FORNECEDORES!F116="","",FORNECEDORES!F116),"")</f>
        <v/>
      </c>
      <c r="G114" s="31" t="str">
        <f>IF('Ampla Participação e Reservada'!AA298="","",'Ampla Participação e Reservada'!AA298)</f>
        <v/>
      </c>
      <c r="H114" s="19" t="str">
        <f t="shared" si="2"/>
        <v/>
      </c>
      <c r="I114" s="93"/>
    </row>
    <row r="115" spans="1:9" s="2" customFormat="1" ht="30" hidden="1" customHeight="1">
      <c r="A115" s="9" t="str">
        <f>IFERROR(IF(FORNECEDORES!A117="","",FORNECEDORES!A117),"")</f>
        <v/>
      </c>
      <c r="B115" s="17">
        <f>IFERROR(IF(FORNECEDORES!B117="","",FORNECEDORES!B117),"")</f>
        <v>114</v>
      </c>
      <c r="C115" s="18" t="str">
        <f>IFERROR(IF(FORNECEDORES!C117="","",FORNECEDORES!C117),"")</f>
        <v/>
      </c>
      <c r="D115" s="35" t="str">
        <f>IFERROR(IF(FORNECEDORES!D117="","",FORNECEDORES!D117),"")</f>
        <v/>
      </c>
      <c r="E115" s="68" t="str">
        <f>IFERROR(IF(FORNECEDORES!E117="","",FORNECEDORES!E117),"")</f>
        <v/>
      </c>
      <c r="F115" s="32" t="str">
        <f>IFERROR(IF(FORNECEDORES!F117="","",FORNECEDORES!F117),"")</f>
        <v/>
      </c>
      <c r="G115" s="31" t="str">
        <f>IF('Ampla Participação e Reservada'!AA299="","",'Ampla Participação e Reservada'!AA299)</f>
        <v/>
      </c>
      <c r="H115" s="19" t="str">
        <f t="shared" si="2"/>
        <v/>
      </c>
      <c r="I115" s="93"/>
    </row>
    <row r="116" spans="1:9" s="2" customFormat="1" ht="30" hidden="1" customHeight="1">
      <c r="A116" s="9" t="str">
        <f>IFERROR(IF(FORNECEDORES!A118="","",FORNECEDORES!A118),"")</f>
        <v/>
      </c>
      <c r="B116" s="17">
        <f>IFERROR(IF(FORNECEDORES!B118="","",FORNECEDORES!B118),"")</f>
        <v>115</v>
      </c>
      <c r="C116" s="18" t="str">
        <f>IFERROR(IF(FORNECEDORES!C118="","",FORNECEDORES!C118),"")</f>
        <v/>
      </c>
      <c r="D116" s="35" t="str">
        <f>IFERROR(IF(FORNECEDORES!D118="","",FORNECEDORES!D118),"")</f>
        <v/>
      </c>
      <c r="E116" s="68" t="str">
        <f>IFERROR(IF(FORNECEDORES!E118="","",FORNECEDORES!E118),"")</f>
        <v/>
      </c>
      <c r="F116" s="32" t="str">
        <f>IFERROR(IF(FORNECEDORES!F118="","",FORNECEDORES!F118),"")</f>
        <v/>
      </c>
      <c r="G116" s="31" t="str">
        <f>IF('Ampla Participação e Reservada'!AA300="","",'Ampla Participação e Reservada'!AA300)</f>
        <v/>
      </c>
      <c r="H116" s="19" t="str">
        <f t="shared" si="2"/>
        <v/>
      </c>
      <c r="I116" s="93"/>
    </row>
    <row r="117" spans="1:9" s="2" customFormat="1" ht="30" hidden="1" customHeight="1">
      <c r="A117" s="9" t="str">
        <f>IFERROR(IF(FORNECEDORES!A119="","",FORNECEDORES!A119),"")</f>
        <v/>
      </c>
      <c r="B117" s="17">
        <f>IFERROR(IF(FORNECEDORES!B119="","",FORNECEDORES!B119),"")</f>
        <v>116</v>
      </c>
      <c r="C117" s="18" t="str">
        <f>IFERROR(IF(FORNECEDORES!C119="","",FORNECEDORES!C119),"")</f>
        <v/>
      </c>
      <c r="D117" s="35" t="str">
        <f>IFERROR(IF(FORNECEDORES!D119="","",FORNECEDORES!D119),"")</f>
        <v/>
      </c>
      <c r="E117" s="68" t="str">
        <f>IFERROR(IF(FORNECEDORES!E119="","",FORNECEDORES!E119),"")</f>
        <v/>
      </c>
      <c r="F117" s="32" t="str">
        <f>IFERROR(IF(FORNECEDORES!F119="","",FORNECEDORES!F119),"")</f>
        <v/>
      </c>
      <c r="G117" s="31" t="str">
        <f>IF('Ampla Participação e Reservada'!AA301="","",'Ampla Participação e Reservada'!AA301)</f>
        <v/>
      </c>
      <c r="H117" s="19" t="str">
        <f t="shared" si="2"/>
        <v/>
      </c>
      <c r="I117" s="93"/>
    </row>
    <row r="118" spans="1:9" s="2" customFormat="1" ht="30" hidden="1" customHeight="1">
      <c r="A118" s="9" t="str">
        <f>IFERROR(IF(FORNECEDORES!A120="","",FORNECEDORES!A120),"")</f>
        <v/>
      </c>
      <c r="B118" s="17">
        <f>IFERROR(IF(FORNECEDORES!B120="","",FORNECEDORES!B120),"")</f>
        <v>117</v>
      </c>
      <c r="C118" s="18" t="str">
        <f>IFERROR(IF(FORNECEDORES!C120="","",FORNECEDORES!C120),"")</f>
        <v/>
      </c>
      <c r="D118" s="35" t="str">
        <f>IFERROR(IF(FORNECEDORES!D120="","",FORNECEDORES!D120),"")</f>
        <v/>
      </c>
      <c r="E118" s="68" t="str">
        <f>IFERROR(IF(FORNECEDORES!E120="","",FORNECEDORES!E120),"")</f>
        <v/>
      </c>
      <c r="F118" s="32" t="str">
        <f>IFERROR(IF(FORNECEDORES!F120="","",FORNECEDORES!F120),"")</f>
        <v/>
      </c>
      <c r="G118" s="31" t="str">
        <f>IF('Ampla Participação e Reservada'!AA302="","",'Ampla Participação e Reservada'!AA302)</f>
        <v/>
      </c>
      <c r="H118" s="19" t="str">
        <f t="shared" si="2"/>
        <v/>
      </c>
      <c r="I118" s="93"/>
    </row>
    <row r="119" spans="1:9" s="2" customFormat="1" ht="30" hidden="1" customHeight="1">
      <c r="A119" s="9" t="str">
        <f>IFERROR(IF(FORNECEDORES!A121="","",FORNECEDORES!A121),"")</f>
        <v/>
      </c>
      <c r="B119" s="17">
        <f>IFERROR(IF(FORNECEDORES!B121="","",FORNECEDORES!B121),"")</f>
        <v>118</v>
      </c>
      <c r="C119" s="18" t="str">
        <f>IFERROR(IF(FORNECEDORES!C121="","",FORNECEDORES!C121),"")</f>
        <v/>
      </c>
      <c r="D119" s="35" t="str">
        <f>IFERROR(IF(FORNECEDORES!D121="","",FORNECEDORES!D121),"")</f>
        <v/>
      </c>
      <c r="E119" s="68" t="str">
        <f>IFERROR(IF(FORNECEDORES!E121="","",FORNECEDORES!E121),"")</f>
        <v/>
      </c>
      <c r="F119" s="32" t="str">
        <f>IFERROR(IF(FORNECEDORES!F121="","",FORNECEDORES!F121),"")</f>
        <v/>
      </c>
      <c r="G119" s="31" t="str">
        <f>IF('Ampla Participação e Reservada'!AA303="","",'Ampla Participação e Reservada'!AA303)</f>
        <v/>
      </c>
      <c r="H119" s="19" t="str">
        <f t="shared" si="2"/>
        <v/>
      </c>
      <c r="I119" s="93"/>
    </row>
    <row r="120" spans="1:9" s="2" customFormat="1" ht="30" hidden="1" customHeight="1">
      <c r="A120" s="9" t="str">
        <f>IFERROR(IF(FORNECEDORES!A122="","",FORNECEDORES!A122),"")</f>
        <v/>
      </c>
      <c r="B120" s="17">
        <f>IFERROR(IF(FORNECEDORES!B122="","",FORNECEDORES!B122),"")</f>
        <v>119</v>
      </c>
      <c r="C120" s="18" t="str">
        <f>IFERROR(IF(FORNECEDORES!C122="","",FORNECEDORES!C122),"")</f>
        <v/>
      </c>
      <c r="D120" s="35" t="str">
        <f>IFERROR(IF(FORNECEDORES!D122="","",FORNECEDORES!D122),"")</f>
        <v/>
      </c>
      <c r="E120" s="68" t="str">
        <f>IFERROR(IF(FORNECEDORES!E122="","",FORNECEDORES!E122),"")</f>
        <v/>
      </c>
      <c r="F120" s="32" t="str">
        <f>IFERROR(IF(FORNECEDORES!F122="","",FORNECEDORES!F122),"")</f>
        <v/>
      </c>
      <c r="G120" s="31" t="str">
        <f>IF('Ampla Participação e Reservada'!AA304="","",'Ampla Participação e Reservada'!AA304)</f>
        <v/>
      </c>
      <c r="H120" s="19" t="str">
        <f t="shared" si="2"/>
        <v/>
      </c>
      <c r="I120" s="93"/>
    </row>
    <row r="121" spans="1:9" s="2" customFormat="1" ht="30" hidden="1" customHeight="1">
      <c r="A121" s="9" t="str">
        <f>IFERROR(IF(FORNECEDORES!A123="","",FORNECEDORES!A123),"")</f>
        <v/>
      </c>
      <c r="B121" s="17">
        <f>IFERROR(IF(FORNECEDORES!B123="","",FORNECEDORES!B123),"")</f>
        <v>120</v>
      </c>
      <c r="C121" s="18" t="str">
        <f>IFERROR(IF(FORNECEDORES!C123="","",FORNECEDORES!C123),"")</f>
        <v/>
      </c>
      <c r="D121" s="35" t="str">
        <f>IFERROR(IF(FORNECEDORES!D123="","",FORNECEDORES!D123),"")</f>
        <v/>
      </c>
      <c r="E121" s="68" t="str">
        <f>IFERROR(IF(FORNECEDORES!E123="","",FORNECEDORES!E123),"")</f>
        <v/>
      </c>
      <c r="F121" s="32" t="str">
        <f>IFERROR(IF(FORNECEDORES!F123="","",FORNECEDORES!F123),"")</f>
        <v/>
      </c>
      <c r="G121" s="31" t="str">
        <f>IF('Ampla Participação e Reservada'!AA305="","",'Ampla Participação e Reservada'!AA305)</f>
        <v/>
      </c>
      <c r="H121" s="19" t="str">
        <f t="shared" si="2"/>
        <v/>
      </c>
      <c r="I121" s="93"/>
    </row>
    <row r="122" spans="1:9" s="2" customFormat="1" ht="30" hidden="1" customHeight="1">
      <c r="A122" s="9" t="str">
        <f>IFERROR(IF(FORNECEDORES!A124="","",FORNECEDORES!A124),"")</f>
        <v/>
      </c>
      <c r="B122" s="17">
        <f>IFERROR(IF(FORNECEDORES!B124="","",FORNECEDORES!B124),"")</f>
        <v>121</v>
      </c>
      <c r="C122" s="18" t="str">
        <f>IFERROR(IF(FORNECEDORES!C124="","",FORNECEDORES!C124),"")</f>
        <v/>
      </c>
      <c r="D122" s="35" t="str">
        <f>IFERROR(IF(FORNECEDORES!D124="","",FORNECEDORES!D124),"")</f>
        <v/>
      </c>
      <c r="E122" s="68" t="str">
        <f>IFERROR(IF(FORNECEDORES!E124="","",FORNECEDORES!E124),"")</f>
        <v/>
      </c>
      <c r="F122" s="32" t="str">
        <f>IFERROR(IF(FORNECEDORES!F124="","",FORNECEDORES!F124),"")</f>
        <v/>
      </c>
      <c r="G122" s="31" t="str">
        <f>IF('Ampla Participação e Reservada'!AA306="","",'Ampla Participação e Reservada'!AA306)</f>
        <v/>
      </c>
      <c r="H122" s="19" t="str">
        <f t="shared" si="2"/>
        <v/>
      </c>
      <c r="I122" s="93"/>
    </row>
    <row r="123" spans="1:9" s="2" customFormat="1" ht="30" hidden="1" customHeight="1">
      <c r="A123" s="9" t="str">
        <f>IFERROR(IF(FORNECEDORES!A125="","",FORNECEDORES!A125),"")</f>
        <v/>
      </c>
      <c r="B123" s="17">
        <f>IFERROR(IF(FORNECEDORES!B125="","",FORNECEDORES!B125),"")</f>
        <v>122</v>
      </c>
      <c r="C123" s="18" t="str">
        <f>IFERROR(IF(FORNECEDORES!C125="","",FORNECEDORES!C125),"")</f>
        <v/>
      </c>
      <c r="D123" s="35" t="str">
        <f>IFERROR(IF(FORNECEDORES!D125="","",FORNECEDORES!D125),"")</f>
        <v/>
      </c>
      <c r="E123" s="68" t="str">
        <f>IFERROR(IF(FORNECEDORES!E125="","",FORNECEDORES!E125),"")</f>
        <v/>
      </c>
      <c r="F123" s="32" t="str">
        <f>IFERROR(IF(FORNECEDORES!F125="","",FORNECEDORES!F125),"")</f>
        <v/>
      </c>
      <c r="G123" s="31" t="str">
        <f>IF('Ampla Participação e Reservada'!AA307="","",'Ampla Participação e Reservada'!AA307)</f>
        <v/>
      </c>
      <c r="H123" s="19" t="str">
        <f t="shared" si="2"/>
        <v/>
      </c>
      <c r="I123" s="93"/>
    </row>
    <row r="124" spans="1:9" s="2" customFormat="1" ht="30" hidden="1" customHeight="1">
      <c r="A124" s="9" t="str">
        <f>IFERROR(IF(FORNECEDORES!A126="","",FORNECEDORES!A126),"")</f>
        <v/>
      </c>
      <c r="B124" s="17">
        <f>IFERROR(IF(FORNECEDORES!B126="","",FORNECEDORES!B126),"")</f>
        <v>123</v>
      </c>
      <c r="C124" s="18" t="str">
        <f>IFERROR(IF(FORNECEDORES!C126="","",FORNECEDORES!C126),"")</f>
        <v/>
      </c>
      <c r="D124" s="35" t="str">
        <f>IFERROR(IF(FORNECEDORES!D126="","",FORNECEDORES!D126),"")</f>
        <v/>
      </c>
      <c r="E124" s="68" t="str">
        <f>IFERROR(IF(FORNECEDORES!E126="","",FORNECEDORES!E126),"")</f>
        <v/>
      </c>
      <c r="F124" s="32" t="str">
        <f>IFERROR(IF(FORNECEDORES!F126="","",FORNECEDORES!F126),"")</f>
        <v/>
      </c>
      <c r="G124" s="31" t="str">
        <f>IF('Ampla Participação e Reservada'!AA308="","",'Ampla Participação e Reservada'!AA308)</f>
        <v/>
      </c>
      <c r="H124" s="19" t="str">
        <f t="shared" si="2"/>
        <v/>
      </c>
      <c r="I124" s="93"/>
    </row>
    <row r="125" spans="1:9" s="2" customFormat="1" ht="30" hidden="1" customHeight="1">
      <c r="A125" s="9" t="str">
        <f>IFERROR(IF(FORNECEDORES!A127="","",FORNECEDORES!A127),"")</f>
        <v/>
      </c>
      <c r="B125" s="17">
        <f>IFERROR(IF(FORNECEDORES!B127="","",FORNECEDORES!B127),"")</f>
        <v>124</v>
      </c>
      <c r="C125" s="18" t="str">
        <f>IFERROR(IF(FORNECEDORES!C127="","",FORNECEDORES!C127),"")</f>
        <v/>
      </c>
      <c r="D125" s="35" t="str">
        <f>IFERROR(IF(FORNECEDORES!D127="","",FORNECEDORES!D127),"")</f>
        <v/>
      </c>
      <c r="E125" s="68" t="str">
        <f>IFERROR(IF(FORNECEDORES!E127="","",FORNECEDORES!E127),"")</f>
        <v/>
      </c>
      <c r="F125" s="32" t="str">
        <f>IFERROR(IF(FORNECEDORES!F127="","",FORNECEDORES!F127),"")</f>
        <v/>
      </c>
      <c r="G125" s="31" t="str">
        <f>IF('Ampla Participação e Reservada'!AA309="","",'Ampla Participação e Reservada'!AA309)</f>
        <v/>
      </c>
      <c r="H125" s="19" t="str">
        <f t="shared" si="2"/>
        <v/>
      </c>
      <c r="I125" s="93"/>
    </row>
    <row r="126" spans="1:9" s="2" customFormat="1" ht="30" hidden="1" customHeight="1">
      <c r="A126" s="9" t="str">
        <f>IFERROR(IF(FORNECEDORES!A128="","",FORNECEDORES!A128),"")</f>
        <v/>
      </c>
      <c r="B126" s="17">
        <f>IFERROR(IF(FORNECEDORES!B128="","",FORNECEDORES!B128),"")</f>
        <v>125</v>
      </c>
      <c r="C126" s="18" t="str">
        <f>IFERROR(IF(FORNECEDORES!C128="","",FORNECEDORES!C128),"")</f>
        <v/>
      </c>
      <c r="D126" s="35" t="str">
        <f>IFERROR(IF(FORNECEDORES!D128="","",FORNECEDORES!D128),"")</f>
        <v/>
      </c>
      <c r="E126" s="68" t="str">
        <f>IFERROR(IF(FORNECEDORES!E128="","",FORNECEDORES!E128),"")</f>
        <v/>
      </c>
      <c r="F126" s="32" t="str">
        <f>IFERROR(IF(FORNECEDORES!F128="","",FORNECEDORES!F128),"")</f>
        <v/>
      </c>
      <c r="G126" s="31" t="str">
        <f>IF('Ampla Participação e Reservada'!AA310="","",'Ampla Participação e Reservada'!AA310)</f>
        <v/>
      </c>
      <c r="H126" s="19" t="str">
        <f t="shared" si="2"/>
        <v/>
      </c>
      <c r="I126" s="93"/>
    </row>
    <row r="127" spans="1:9" s="2" customFormat="1" ht="30" hidden="1" customHeight="1">
      <c r="A127" s="9" t="str">
        <f>IFERROR(IF(FORNECEDORES!A129="","",FORNECEDORES!A129),"")</f>
        <v/>
      </c>
      <c r="B127" s="17">
        <f>IFERROR(IF(FORNECEDORES!B129="","",FORNECEDORES!B129),"")</f>
        <v>126</v>
      </c>
      <c r="C127" s="18" t="str">
        <f>IFERROR(IF(FORNECEDORES!C129="","",FORNECEDORES!C129),"")</f>
        <v/>
      </c>
      <c r="D127" s="35" t="str">
        <f>IFERROR(IF(FORNECEDORES!D129="","",FORNECEDORES!D129),"")</f>
        <v/>
      </c>
      <c r="E127" s="68" t="str">
        <f>IFERROR(IF(FORNECEDORES!E129="","",FORNECEDORES!E129),"")</f>
        <v/>
      </c>
      <c r="F127" s="32" t="str">
        <f>IFERROR(IF(FORNECEDORES!F129="","",FORNECEDORES!F129),"")</f>
        <v/>
      </c>
      <c r="G127" s="31" t="str">
        <f>IF('Ampla Participação e Reservada'!AA311="","",'Ampla Participação e Reservada'!AA311)</f>
        <v/>
      </c>
      <c r="H127" s="19" t="str">
        <f t="shared" si="2"/>
        <v/>
      </c>
      <c r="I127" s="93"/>
    </row>
    <row r="128" spans="1:9" s="2" customFormat="1" ht="30" hidden="1" customHeight="1">
      <c r="A128" s="9" t="str">
        <f>IFERROR(IF(FORNECEDORES!A130="","",FORNECEDORES!A130),"")</f>
        <v/>
      </c>
      <c r="B128" s="17">
        <f>IFERROR(IF(FORNECEDORES!B130="","",FORNECEDORES!B130),"")</f>
        <v>127</v>
      </c>
      <c r="C128" s="18" t="str">
        <f>IFERROR(IF(FORNECEDORES!C130="","",FORNECEDORES!C130),"")</f>
        <v/>
      </c>
      <c r="D128" s="35" t="str">
        <f>IFERROR(IF(FORNECEDORES!D130="","",FORNECEDORES!D130),"")</f>
        <v/>
      </c>
      <c r="E128" s="68" t="str">
        <f>IFERROR(IF(FORNECEDORES!E130="","",FORNECEDORES!E130),"")</f>
        <v/>
      </c>
      <c r="F128" s="32" t="str">
        <f>IFERROR(IF(FORNECEDORES!F130="","",FORNECEDORES!F130),"")</f>
        <v/>
      </c>
      <c r="G128" s="31" t="str">
        <f>IF('Ampla Participação e Reservada'!AA312="","",'Ampla Participação e Reservada'!AA312)</f>
        <v/>
      </c>
      <c r="H128" s="19" t="str">
        <f t="shared" si="2"/>
        <v/>
      </c>
      <c r="I128" s="93"/>
    </row>
    <row r="129" spans="1:9" s="2" customFormat="1" ht="30" hidden="1" customHeight="1">
      <c r="A129" s="9" t="str">
        <f>IFERROR(IF(FORNECEDORES!A131="","",FORNECEDORES!A131),"")</f>
        <v/>
      </c>
      <c r="B129" s="17">
        <f>IFERROR(IF(FORNECEDORES!B131="","",FORNECEDORES!B131),"")</f>
        <v>128</v>
      </c>
      <c r="C129" s="18" t="str">
        <f>IFERROR(IF(FORNECEDORES!C131="","",FORNECEDORES!C131),"")</f>
        <v/>
      </c>
      <c r="D129" s="35" t="str">
        <f>IFERROR(IF(FORNECEDORES!D131="","",FORNECEDORES!D131),"")</f>
        <v/>
      </c>
      <c r="E129" s="68" t="str">
        <f>IFERROR(IF(FORNECEDORES!E131="","",FORNECEDORES!E131),"")</f>
        <v/>
      </c>
      <c r="F129" s="32" t="str">
        <f>IFERROR(IF(FORNECEDORES!F131="","",FORNECEDORES!F131),"")</f>
        <v/>
      </c>
      <c r="G129" s="31" t="str">
        <f>IF('Ampla Participação e Reservada'!AA313="","",'Ampla Participação e Reservada'!AA313)</f>
        <v/>
      </c>
      <c r="H129" s="19" t="str">
        <f t="shared" si="2"/>
        <v/>
      </c>
      <c r="I129" s="93"/>
    </row>
    <row r="130" spans="1:9" s="2" customFormat="1" ht="30" hidden="1" customHeight="1">
      <c r="A130" s="9" t="str">
        <f>IFERROR(IF(FORNECEDORES!A132="","",FORNECEDORES!A132),"")</f>
        <v/>
      </c>
      <c r="B130" s="17">
        <f>IFERROR(IF(FORNECEDORES!B132="","",FORNECEDORES!B132),"")</f>
        <v>129</v>
      </c>
      <c r="C130" s="18" t="str">
        <f>IFERROR(IF(FORNECEDORES!C132="","",FORNECEDORES!C132),"")</f>
        <v/>
      </c>
      <c r="D130" s="35" t="str">
        <f>IFERROR(IF(FORNECEDORES!D132="","",FORNECEDORES!D132),"")</f>
        <v/>
      </c>
      <c r="E130" s="68" t="str">
        <f>IFERROR(IF(FORNECEDORES!E132="","",FORNECEDORES!E132),"")</f>
        <v/>
      </c>
      <c r="F130" s="32" t="str">
        <f>IFERROR(IF(FORNECEDORES!F132="","",FORNECEDORES!F132),"")</f>
        <v/>
      </c>
      <c r="G130" s="31" t="str">
        <f>IF('Ampla Participação e Reservada'!AA314="","",'Ampla Participação e Reservada'!AA314)</f>
        <v/>
      </c>
      <c r="H130" s="19" t="str">
        <f t="shared" si="2"/>
        <v/>
      </c>
      <c r="I130" s="93"/>
    </row>
    <row r="131" spans="1:9" s="2" customFormat="1" ht="30" hidden="1" customHeight="1" thickBot="1">
      <c r="A131" s="9" t="str">
        <f>IFERROR(IF(FORNECEDORES!A133="","",FORNECEDORES!A133),"")</f>
        <v/>
      </c>
      <c r="B131" s="17">
        <f>IFERROR(IF(FORNECEDORES!B133="","",FORNECEDORES!B133),"")</f>
        <v>130</v>
      </c>
      <c r="C131" s="18" t="str">
        <f>IFERROR(IF(FORNECEDORES!C133="","",FORNECEDORES!C133),"")</f>
        <v/>
      </c>
      <c r="D131" s="35" t="str">
        <f>IFERROR(IF(FORNECEDORES!D133="","",FORNECEDORES!D133),"")</f>
        <v/>
      </c>
      <c r="E131" s="68" t="str">
        <f>IFERROR(IF(FORNECEDORES!E133="","",FORNECEDORES!E133),"")</f>
        <v/>
      </c>
      <c r="F131" s="32" t="str">
        <f>IFERROR(IF(FORNECEDORES!F133="","",FORNECEDORES!F133),"")</f>
        <v/>
      </c>
      <c r="G131" s="31" t="str">
        <f>IF('Ampla Participação e Reservada'!AA315="","",'Ampla Participação e Reservada'!AA315)</f>
        <v/>
      </c>
      <c r="H131" s="19" t="str">
        <f t="shared" ref="H131" si="3">IFERROR(G131*F131,"")</f>
        <v/>
      </c>
      <c r="I131" s="93"/>
    </row>
    <row r="132" spans="1:9" ht="30.75" customHeight="1" thickTop="1" thickBot="1">
      <c r="A132" s="78"/>
      <c r="B132" s="78"/>
      <c r="C132" s="78"/>
      <c r="D132" s="78"/>
      <c r="E132" s="78"/>
      <c r="F132" s="79" t="s">
        <v>1</v>
      </c>
      <c r="G132" s="102">
        <f>SUM(H2:H131)</f>
        <v>0</v>
      </c>
      <c r="H132" s="102"/>
    </row>
    <row r="133" spans="1:9" ht="15" thickTop="1"/>
    <row r="137" spans="1:9" ht="15.5">
      <c r="A137" s="36" t="s">
        <v>109</v>
      </c>
    </row>
    <row r="138" spans="1:9" ht="15.5">
      <c r="A138" s="36" t="s">
        <v>110</v>
      </c>
    </row>
    <row r="139" spans="1:9" ht="15.5">
      <c r="A139" s="36" t="s">
        <v>93</v>
      </c>
    </row>
    <row r="140" spans="1:9" ht="15.5">
      <c r="A140" s="36" t="s">
        <v>111</v>
      </c>
    </row>
    <row r="141" spans="1:9" ht="15.5">
      <c r="A141" s="36" t="s">
        <v>112</v>
      </c>
    </row>
    <row r="142" spans="1:9" ht="15.5">
      <c r="A142" s="36" t="s">
        <v>113</v>
      </c>
    </row>
    <row r="143" spans="1:9" ht="15.5">
      <c r="A143" s="36" t="s">
        <v>114</v>
      </c>
    </row>
    <row r="144" spans="1:9" ht="15.5">
      <c r="A144" s="36" t="s">
        <v>115</v>
      </c>
    </row>
    <row r="145" spans="1:1" ht="15.5">
      <c r="A145" s="36" t="s">
        <v>116</v>
      </c>
    </row>
    <row r="146" spans="1:1" ht="15.5">
      <c r="A146" s="36"/>
    </row>
    <row r="147" spans="1:1" ht="15.5">
      <c r="A147" s="36"/>
    </row>
  </sheetData>
  <sheetProtection algorithmName="SHA-512" hashValue="eGxQ4fgBWU5qoSkpefUFdPxdmciC0YEG5OBjN/5ZUmdfJQ2+91aFpPxWsWYMC2l/2u2StTwepH6QLuVUlKNsgw==" saltValue="HKnq1jEAQDpJElQR4uDH+w==" spinCount="100000" sheet="1" objects="1" scenarios="1"/>
  <mergeCells count="1">
    <mergeCell ref="G132:H132"/>
  </mergeCells>
  <conditionalFormatting sqref="I2">
    <cfRule type="expression" dxfId="15" priority="30">
      <formula>IF(H2:H71="",1,H2:H71)&gt;80000</formula>
    </cfRule>
    <cfRule type="expression" dxfId="14" priority="31">
      <formula>IF(I2:I71="",1,I2:I71)&gt;80000</formula>
    </cfRule>
  </conditionalFormatting>
  <conditionalFormatting sqref="I3:I131">
    <cfRule type="expression" dxfId="13" priority="79">
      <formula>IF(H3:H132="",1,H3:H132)&gt;80000</formula>
    </cfRule>
    <cfRule type="expression" dxfId="12" priority="80">
      <formula>IF(I3:I132="",1,I3:I132)&gt;80000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139"/>
  <sheetViews>
    <sheetView workbookViewId="0">
      <selection activeCell="A108" sqref="A108:XFD13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2" t="s">
        <v>108</v>
      </c>
    </row>
    <row r="6" spans="1:27" ht="15" thickBot="1"/>
    <row r="7" spans="1:27" ht="29" thickTop="1" thickBot="1">
      <c r="A7" s="76" t="s">
        <v>26</v>
      </c>
      <c r="B7" s="76" t="s">
        <v>17</v>
      </c>
      <c r="C7" s="76" t="s">
        <v>8</v>
      </c>
      <c r="D7" s="76" t="s">
        <v>6</v>
      </c>
      <c r="E7" s="76" t="s">
        <v>0</v>
      </c>
      <c r="F7" s="76" t="s">
        <v>19</v>
      </c>
      <c r="G7" s="76" t="s">
        <v>20</v>
      </c>
      <c r="H7" s="76" t="s">
        <v>21</v>
      </c>
      <c r="I7" s="76" t="s">
        <v>22</v>
      </c>
      <c r="J7" s="76" t="s">
        <v>23</v>
      </c>
      <c r="K7" s="76" t="s">
        <v>24</v>
      </c>
      <c r="L7" s="76" t="s">
        <v>29</v>
      </c>
      <c r="M7" s="76" t="s">
        <v>30</v>
      </c>
      <c r="N7" s="76" t="s">
        <v>74</v>
      </c>
      <c r="O7" s="76" t="s">
        <v>75</v>
      </c>
      <c r="P7" s="76" t="s">
        <v>103</v>
      </c>
      <c r="Q7" s="76" t="s">
        <v>104</v>
      </c>
      <c r="R7" s="76" t="s">
        <v>105</v>
      </c>
      <c r="S7" s="76" t="s">
        <v>106</v>
      </c>
      <c r="T7" s="76" t="s">
        <v>2</v>
      </c>
      <c r="U7" s="76" t="s">
        <v>3</v>
      </c>
      <c r="V7" s="76" t="s">
        <v>107</v>
      </c>
      <c r="W7" s="76" t="s">
        <v>57</v>
      </c>
      <c r="X7" s="76" t="s">
        <v>4</v>
      </c>
      <c r="Y7" s="76" t="s">
        <v>5</v>
      </c>
      <c r="Z7" s="76" t="s">
        <v>89</v>
      </c>
      <c r="AA7" s="83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customHeigh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customHeigh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customHeigh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customHeigh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customHeigh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customHeigh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s="2" customFormat="1" ht="28" customHeight="1">
      <c r="A78" s="55" t="str">
        <f>IFERROR(IF(FORNECEDORES!A74="","",FORNECEDORES!A74),"")</f>
        <v/>
      </c>
      <c r="B78" s="56">
        <f>IFERROR(IF(FORNECEDORES!B74="","",FORNECEDORES!B74),"")</f>
        <v>71</v>
      </c>
      <c r="C78" s="57" t="str">
        <f>IFERROR(IF(FORNECEDORES!C74="","",FORNECEDORES!C74),"")</f>
        <v/>
      </c>
      <c r="D78" s="63" t="str">
        <f>IFERROR(IF(FORNECEDORES!D74="","",FORNECEDORES!D74),"")</f>
        <v/>
      </c>
      <c r="E78" s="40" t="str">
        <f>IFERROR(IF(FORNECEDORES!F74="","",FORNECEDORES!F74),"")</f>
        <v/>
      </c>
      <c r="F78" s="64" t="str">
        <f>IFERROR(IF(FORNECEDORES!G74="","",FORNECEDORES!G74),"")</f>
        <v/>
      </c>
      <c r="G78" s="64" t="str">
        <f>IFERROR(IF(FORNECEDORES!I74="","",FORNECEDORES!I74),"")</f>
        <v/>
      </c>
      <c r="H78" s="64" t="str">
        <f>IFERROR(IF(FORNECEDORES!K74="","",FORNECEDORES!K74),"")</f>
        <v/>
      </c>
      <c r="I78" s="64" t="str">
        <f>IFERROR(IF(FORNECEDORES!M74="","",FORNECEDORES!M74),"")</f>
        <v/>
      </c>
      <c r="J78" s="64" t="str">
        <f>IFERROR(IF(FORNECEDORES!O74="","",FORNECEDORES!O74),"")</f>
        <v/>
      </c>
      <c r="K78" s="64" t="str">
        <f>IFERROR(IF(FORNECEDORES!Q74="","",FORNECEDORES!Q74),"")</f>
        <v/>
      </c>
      <c r="L78" s="64" t="str">
        <f>IFERROR(IF(FORNECEDORES!S74="","",FORNECEDORES!S74),"")</f>
        <v/>
      </c>
      <c r="M78" s="65" t="str">
        <f>IFERROR(IF(FORNECEDORES!U74="","",FORNECEDORES!U74),"")</f>
        <v/>
      </c>
      <c r="N78" s="65" t="str">
        <f>IFERROR(IF(FORNECEDORES!W74="","",FORNECEDORES!W74),"")</f>
        <v/>
      </c>
      <c r="O78" s="65" t="str">
        <f>IFERROR(IF(FORNECEDORES!Y74="","",FORNECEDORES!Y74),"")</f>
        <v/>
      </c>
      <c r="P78" s="65" t="str">
        <f>IFERROR(IF(FORNECEDORES!AA74="","",FORNECEDORES!AA74),"")</f>
        <v/>
      </c>
      <c r="Q78" s="65" t="str">
        <f>IFERROR(IF(FORNECEDORES!AC74="","",FORNECEDORES!AC74),"")</f>
        <v/>
      </c>
      <c r="R78" s="65" t="str">
        <f>IFERROR(IF(FORNECEDORES!AE74="","",FORNECEDORES!AE74),"")</f>
        <v/>
      </c>
      <c r="S78" s="65" t="str">
        <f>IFERROR(IF(FORNECEDORES!AG74="","",FORNECEDORES!AG74),"")</f>
        <v/>
      </c>
      <c r="T78" s="64" t="str">
        <f>IFERROR(ROUND(AVERAGE(F78:S78),2),"")</f>
        <v/>
      </c>
      <c r="U78" s="64" t="str">
        <f>IFERROR(ROUND(STDEV(F78:S78),2),"")</f>
        <v/>
      </c>
      <c r="V78" s="64" t="e">
        <f>T78-U78</f>
        <v>#VALUE!</v>
      </c>
      <c r="W78" s="64" t="e">
        <f>T78+U78</f>
        <v>#VALUE!</v>
      </c>
      <c r="X78" s="64" t="str">
        <f>IFERROR(ROUND(MEDIAN(F78:S78),2),"")</f>
        <v/>
      </c>
      <c r="Y78" s="64" t="str">
        <f>IFERROR(ROUND(AVERAGEIFS(F78:S78,F78:S78,"&lt;="&amp;W78,F78:S78,"&gt;="&amp;V78),2),"")</f>
        <v/>
      </c>
      <c r="Z78" s="66" t="str">
        <f>IFERROR(ROUND(IF(Y78&lt;X78,Y78,X78),2),"")</f>
        <v/>
      </c>
      <c r="AA78" s="67" t="str">
        <f>IFERROR(Z78*E78,"")</f>
        <v/>
      </c>
    </row>
    <row r="79" spans="1:27" s="2" customFormat="1" ht="28" customHeight="1">
      <c r="A79" s="9" t="str">
        <f>IFERROR(IF(FORNECEDORES!A75="","",FORNECEDORES!A75),"")</f>
        <v/>
      </c>
      <c r="B79" s="17">
        <f>IFERROR(IF(FORNECEDORES!B75="","",FORNECEDORES!B75),"")</f>
        <v>72</v>
      </c>
      <c r="C79" s="18" t="str">
        <f>IFERROR(IF(FORNECEDORES!C75="","",FORNECEDORES!C75),"")</f>
        <v/>
      </c>
      <c r="D79" s="25" t="str">
        <f>IFERROR(IF(FORNECEDORES!D75="","",FORNECEDORES!D75),"")</f>
        <v/>
      </c>
      <c r="E79" s="40" t="str">
        <f>IFERROR(IF(FORNECEDORES!F75="","",FORNECEDORES!F75),"")</f>
        <v/>
      </c>
      <c r="F79" s="43" t="str">
        <f>IFERROR(IF(FORNECEDORES!G75="","",FORNECEDORES!G75),"")</f>
        <v/>
      </c>
      <c r="G79" s="43" t="str">
        <f>IFERROR(IF(FORNECEDORES!I75="","",FORNECEDORES!I75),"")</f>
        <v/>
      </c>
      <c r="H79" s="43" t="str">
        <f>IFERROR(IF(FORNECEDORES!K75="","",FORNECEDORES!K75),"")</f>
        <v/>
      </c>
      <c r="I79" s="43" t="str">
        <f>IFERROR(IF(FORNECEDORES!M75="","",FORNECEDORES!M75),"")</f>
        <v/>
      </c>
      <c r="J79" s="43" t="str">
        <f>IFERROR(IF(FORNECEDORES!O75="","",FORNECEDORES!O75),"")</f>
        <v/>
      </c>
      <c r="K79" s="43" t="str">
        <f>IFERROR(IF(FORNECEDORES!Q75="","",FORNECEDORES!Q75),"")</f>
        <v/>
      </c>
      <c r="L79" s="43" t="str">
        <f>IFERROR(IF(FORNECEDORES!S75="","",FORNECEDORES!S75),"")</f>
        <v/>
      </c>
      <c r="M79" s="10" t="str">
        <f>IFERROR(IF(FORNECEDORES!U75="","",FORNECEDORES!U75),"")</f>
        <v/>
      </c>
      <c r="N79" s="10" t="str">
        <f>IFERROR(IF(FORNECEDORES!W75="","",FORNECEDORES!W75),"")</f>
        <v/>
      </c>
      <c r="O79" s="65" t="str">
        <f>IFERROR(IF(FORNECEDORES!Y75="","",FORNECEDORES!Y75),"")</f>
        <v/>
      </c>
      <c r="P79" s="65" t="str">
        <f>IFERROR(IF(FORNECEDORES!AA75="","",FORNECEDORES!AA75),"")</f>
        <v/>
      </c>
      <c r="Q79" s="65" t="str">
        <f>IFERROR(IF(FORNECEDORES!AC75="","",FORNECEDORES!AC75),"")</f>
        <v/>
      </c>
      <c r="R79" s="65" t="str">
        <f>IFERROR(IF(FORNECEDORES!AE75="","",FORNECEDORES!AE75),"")</f>
        <v/>
      </c>
      <c r="S79" s="65" t="str">
        <f>IFERROR(IF(FORNECEDORES!AG75="","",FORNECEDORES!AG75),"")</f>
        <v/>
      </c>
      <c r="T79" s="43" t="str">
        <f t="shared" ref="T79:T137" si="16">IFERROR(ROUND(AVERAGE(F79:S79),2),"")</f>
        <v/>
      </c>
      <c r="U79" s="43" t="str">
        <f t="shared" ref="U79:U137" si="17">IFERROR(ROUND(STDEV(F79:S79),2),"")</f>
        <v/>
      </c>
      <c r="V79" s="64" t="e">
        <f t="shared" ref="V79:V137" si="18">T79-U79</f>
        <v>#VALUE!</v>
      </c>
      <c r="W79" s="43" t="e">
        <f t="shared" ref="W79:W137" si="19">T79+U79</f>
        <v>#VALUE!</v>
      </c>
      <c r="X79" s="43" t="str">
        <f t="shared" ref="X79:X137" si="20">IFERROR(ROUND(MEDIAN(F79:S79),2),"")</f>
        <v/>
      </c>
      <c r="Y79" s="64" t="str">
        <f t="shared" ref="Y79:Y137" si="21">IFERROR(ROUND(AVERAGEIFS(F79:S79,F79:S79,"&lt;="&amp;W79,F79:S79,"&gt;="&amp;V79),2),"")</f>
        <v/>
      </c>
      <c r="Z79" s="54" t="str">
        <f t="shared" ref="Z79:Z137" si="22">IFERROR(ROUND(IF(Y79&lt;X79,Y79,X79),2),"")</f>
        <v/>
      </c>
      <c r="AA79" s="14" t="str">
        <f t="shared" ref="AA79:AA137" si="23">IFERROR(Z79*E79,"")</f>
        <v/>
      </c>
    </row>
    <row r="80" spans="1:27" s="2" customFormat="1" ht="28" customHeight="1">
      <c r="A80" s="9" t="str">
        <f>IFERROR(IF(FORNECEDORES!A76="","",FORNECEDORES!A76),"")</f>
        <v/>
      </c>
      <c r="B80" s="17">
        <f>IFERROR(IF(FORNECEDORES!B76="","",FORNECEDORES!B76),"")</f>
        <v>73</v>
      </c>
      <c r="C80" s="18" t="str">
        <f>IFERROR(IF(FORNECEDORES!C76="","",FORNECEDORES!C76),"")</f>
        <v/>
      </c>
      <c r="D80" s="25" t="str">
        <f>IFERROR(IF(FORNECEDORES!D76="","",FORNECEDORES!D76),"")</f>
        <v/>
      </c>
      <c r="E80" s="40" t="str">
        <f>IFERROR(IF(FORNECEDORES!F76="","",FORNECEDORES!F76),"")</f>
        <v/>
      </c>
      <c r="F80" s="43" t="str">
        <f>IFERROR(IF(FORNECEDORES!G76="","",FORNECEDORES!G76),"")</f>
        <v/>
      </c>
      <c r="G80" s="43" t="str">
        <f>IFERROR(IF(FORNECEDORES!I76="","",FORNECEDORES!I76),"")</f>
        <v/>
      </c>
      <c r="H80" s="43" t="str">
        <f>IFERROR(IF(FORNECEDORES!K76="","",FORNECEDORES!K76),"")</f>
        <v/>
      </c>
      <c r="I80" s="43" t="str">
        <f>IFERROR(IF(FORNECEDORES!M76="","",FORNECEDORES!M76),"")</f>
        <v/>
      </c>
      <c r="J80" s="43" t="str">
        <f>IFERROR(IF(FORNECEDORES!O76="","",FORNECEDORES!O76),"")</f>
        <v/>
      </c>
      <c r="K80" s="43" t="str">
        <f>IFERROR(IF(FORNECEDORES!Q76="","",FORNECEDORES!Q76),"")</f>
        <v/>
      </c>
      <c r="L80" s="43" t="str">
        <f>IFERROR(IF(FORNECEDORES!S76="","",FORNECEDORES!S76),"")</f>
        <v/>
      </c>
      <c r="M80" s="10" t="str">
        <f>IFERROR(IF(FORNECEDORES!U76="","",FORNECEDORES!U76),"")</f>
        <v/>
      </c>
      <c r="N80" s="10" t="str">
        <f>IFERROR(IF(FORNECEDORES!W76="","",FORNECEDORES!W76),"")</f>
        <v/>
      </c>
      <c r="O80" s="65" t="str">
        <f>IFERROR(IF(FORNECEDORES!Y76="","",FORNECEDORES!Y76),"")</f>
        <v/>
      </c>
      <c r="P80" s="65" t="str">
        <f>IFERROR(IF(FORNECEDORES!AA76="","",FORNECEDORES!AA76),"")</f>
        <v/>
      </c>
      <c r="Q80" s="65" t="str">
        <f>IFERROR(IF(FORNECEDORES!AC76="","",FORNECEDORES!AC76),"")</f>
        <v/>
      </c>
      <c r="R80" s="65" t="str">
        <f>IFERROR(IF(FORNECEDORES!AE76="","",FORNECEDORES!AE76),"")</f>
        <v/>
      </c>
      <c r="S80" s="65" t="str">
        <f>IFERROR(IF(FORNECEDORES!AG76="","",FORNECEDORES!AG76),"")</f>
        <v/>
      </c>
      <c r="T80" s="43" t="str">
        <f t="shared" si="16"/>
        <v/>
      </c>
      <c r="U80" s="43" t="str">
        <f t="shared" si="17"/>
        <v/>
      </c>
      <c r="V80" s="64" t="e">
        <f t="shared" si="18"/>
        <v>#VALUE!</v>
      </c>
      <c r="W80" s="43" t="e">
        <f t="shared" si="19"/>
        <v>#VALUE!</v>
      </c>
      <c r="X80" s="43" t="str">
        <f t="shared" si="20"/>
        <v/>
      </c>
      <c r="Y80" s="64" t="str">
        <f t="shared" si="21"/>
        <v/>
      </c>
      <c r="Z80" s="54" t="str">
        <f t="shared" si="22"/>
        <v/>
      </c>
      <c r="AA80" s="14" t="str">
        <f t="shared" si="23"/>
        <v/>
      </c>
    </row>
    <row r="81" spans="1:27" s="2" customFormat="1" ht="28" customHeight="1">
      <c r="A81" s="9" t="str">
        <f>IFERROR(IF(FORNECEDORES!A77="","",FORNECEDORES!A77),"")</f>
        <v/>
      </c>
      <c r="B81" s="17">
        <f>IFERROR(IF(FORNECEDORES!B77="","",FORNECEDORES!B77),"")</f>
        <v>74</v>
      </c>
      <c r="C81" s="18" t="str">
        <f>IFERROR(IF(FORNECEDORES!C77="","",FORNECEDORES!C77),"")</f>
        <v/>
      </c>
      <c r="D81" s="25" t="str">
        <f>IFERROR(IF(FORNECEDORES!D77="","",FORNECEDORES!D77),"")</f>
        <v/>
      </c>
      <c r="E81" s="40" t="str">
        <f>IFERROR(IF(FORNECEDORES!F77="","",FORNECEDORES!F77),"")</f>
        <v/>
      </c>
      <c r="F81" s="43" t="str">
        <f>IFERROR(IF(FORNECEDORES!G77="","",FORNECEDORES!G77),"")</f>
        <v/>
      </c>
      <c r="G81" s="43" t="str">
        <f>IFERROR(IF(FORNECEDORES!I77="","",FORNECEDORES!I77),"")</f>
        <v/>
      </c>
      <c r="H81" s="43" t="str">
        <f>IFERROR(IF(FORNECEDORES!K77="","",FORNECEDORES!K77),"")</f>
        <v/>
      </c>
      <c r="I81" s="43" t="str">
        <f>IFERROR(IF(FORNECEDORES!M77="","",FORNECEDORES!M77),"")</f>
        <v/>
      </c>
      <c r="J81" s="43" t="str">
        <f>IFERROR(IF(FORNECEDORES!O77="","",FORNECEDORES!O77),"")</f>
        <v/>
      </c>
      <c r="K81" s="43" t="str">
        <f>IFERROR(IF(FORNECEDORES!Q77="","",FORNECEDORES!Q77),"")</f>
        <v/>
      </c>
      <c r="L81" s="43" t="str">
        <f>IFERROR(IF(FORNECEDORES!S77="","",FORNECEDORES!S77),"")</f>
        <v/>
      </c>
      <c r="M81" s="10" t="str">
        <f>IFERROR(IF(FORNECEDORES!U77="","",FORNECEDORES!U77),"")</f>
        <v/>
      </c>
      <c r="N81" s="10" t="str">
        <f>IFERROR(IF(FORNECEDORES!W77="","",FORNECEDORES!W77),"")</f>
        <v/>
      </c>
      <c r="O81" s="65" t="str">
        <f>IFERROR(IF(FORNECEDORES!Y77="","",FORNECEDORES!Y77),"")</f>
        <v/>
      </c>
      <c r="P81" s="65" t="str">
        <f>IFERROR(IF(FORNECEDORES!AA77="","",FORNECEDORES!AA77),"")</f>
        <v/>
      </c>
      <c r="Q81" s="65" t="str">
        <f>IFERROR(IF(FORNECEDORES!AC77="","",FORNECEDORES!AC77),"")</f>
        <v/>
      </c>
      <c r="R81" s="65" t="str">
        <f>IFERROR(IF(FORNECEDORES!AE77="","",FORNECEDORES!AE77),"")</f>
        <v/>
      </c>
      <c r="S81" s="65" t="str">
        <f>IFERROR(IF(FORNECEDORES!AG77="","",FORNECEDORES!AG77),"")</f>
        <v/>
      </c>
      <c r="T81" s="43" t="str">
        <f t="shared" si="16"/>
        <v/>
      </c>
      <c r="U81" s="43" t="str">
        <f t="shared" si="17"/>
        <v/>
      </c>
      <c r="V81" s="64" t="e">
        <f t="shared" si="18"/>
        <v>#VALUE!</v>
      </c>
      <c r="W81" s="43" t="e">
        <f t="shared" si="19"/>
        <v>#VALUE!</v>
      </c>
      <c r="X81" s="43" t="str">
        <f t="shared" si="20"/>
        <v/>
      </c>
      <c r="Y81" s="64" t="str">
        <f t="shared" si="21"/>
        <v/>
      </c>
      <c r="Z81" s="54" t="str">
        <f t="shared" si="22"/>
        <v/>
      </c>
      <c r="AA81" s="14" t="str">
        <f t="shared" si="23"/>
        <v/>
      </c>
    </row>
    <row r="82" spans="1:27" s="2" customFormat="1" ht="28" customHeight="1">
      <c r="A82" s="9" t="str">
        <f>IFERROR(IF(FORNECEDORES!A78="","",FORNECEDORES!A78),"")</f>
        <v/>
      </c>
      <c r="B82" s="17">
        <f>IFERROR(IF(FORNECEDORES!B78="","",FORNECEDORES!B78),"")</f>
        <v>75</v>
      </c>
      <c r="C82" s="18" t="str">
        <f>IFERROR(IF(FORNECEDORES!C78="","",FORNECEDORES!C78),"")</f>
        <v/>
      </c>
      <c r="D82" s="25" t="str">
        <f>IFERROR(IF(FORNECEDORES!D78="","",FORNECEDORES!D78),"")</f>
        <v/>
      </c>
      <c r="E82" s="40" t="str">
        <f>IFERROR(IF(FORNECEDORES!F78="","",FORNECEDORES!F78),"")</f>
        <v/>
      </c>
      <c r="F82" s="43" t="str">
        <f>IFERROR(IF(FORNECEDORES!G78="","",FORNECEDORES!G78),"")</f>
        <v/>
      </c>
      <c r="G82" s="43" t="str">
        <f>IFERROR(IF(FORNECEDORES!I78="","",FORNECEDORES!I78),"")</f>
        <v/>
      </c>
      <c r="H82" s="43" t="str">
        <f>IFERROR(IF(FORNECEDORES!K78="","",FORNECEDORES!K78),"")</f>
        <v/>
      </c>
      <c r="I82" s="43" t="str">
        <f>IFERROR(IF(FORNECEDORES!M78="","",FORNECEDORES!M78),"")</f>
        <v/>
      </c>
      <c r="J82" s="43" t="str">
        <f>IFERROR(IF(FORNECEDORES!O78="","",FORNECEDORES!O78),"")</f>
        <v/>
      </c>
      <c r="K82" s="43" t="str">
        <f>IFERROR(IF(FORNECEDORES!Q78="","",FORNECEDORES!Q78),"")</f>
        <v/>
      </c>
      <c r="L82" s="43" t="str">
        <f>IFERROR(IF(FORNECEDORES!S78="","",FORNECEDORES!S78),"")</f>
        <v/>
      </c>
      <c r="M82" s="10" t="str">
        <f>IFERROR(IF(FORNECEDORES!U78="","",FORNECEDORES!U78),"")</f>
        <v/>
      </c>
      <c r="N82" s="10" t="str">
        <f>IFERROR(IF(FORNECEDORES!W78="","",FORNECEDORES!W78),"")</f>
        <v/>
      </c>
      <c r="O82" s="65" t="str">
        <f>IFERROR(IF(FORNECEDORES!Y78="","",FORNECEDORES!Y78),"")</f>
        <v/>
      </c>
      <c r="P82" s="65" t="str">
        <f>IFERROR(IF(FORNECEDORES!AA78="","",FORNECEDORES!AA78),"")</f>
        <v/>
      </c>
      <c r="Q82" s="65" t="str">
        <f>IFERROR(IF(FORNECEDORES!AC78="","",FORNECEDORES!AC78),"")</f>
        <v/>
      </c>
      <c r="R82" s="65" t="str">
        <f>IFERROR(IF(FORNECEDORES!AE78="","",FORNECEDORES!AE78),"")</f>
        <v/>
      </c>
      <c r="S82" s="65" t="str">
        <f>IFERROR(IF(FORNECEDORES!AG78="","",FORNECEDORES!AG78),"")</f>
        <v/>
      </c>
      <c r="T82" s="43" t="str">
        <f t="shared" si="16"/>
        <v/>
      </c>
      <c r="U82" s="43" t="str">
        <f t="shared" si="17"/>
        <v/>
      </c>
      <c r="V82" s="64" t="e">
        <f t="shared" si="18"/>
        <v>#VALUE!</v>
      </c>
      <c r="W82" s="43" t="e">
        <f t="shared" si="19"/>
        <v>#VALUE!</v>
      </c>
      <c r="X82" s="43" t="str">
        <f t="shared" si="20"/>
        <v/>
      </c>
      <c r="Y82" s="64" t="str">
        <f t="shared" si="21"/>
        <v/>
      </c>
      <c r="Z82" s="54" t="str">
        <f t="shared" si="22"/>
        <v/>
      </c>
      <c r="AA82" s="14" t="str">
        <f t="shared" si="23"/>
        <v/>
      </c>
    </row>
    <row r="83" spans="1:27" s="2" customFormat="1" ht="28" customHeight="1">
      <c r="A83" s="9" t="str">
        <f>IFERROR(IF(FORNECEDORES!A79="","",FORNECEDORES!A79),"")</f>
        <v/>
      </c>
      <c r="B83" s="17">
        <f>IFERROR(IF(FORNECEDORES!B79="","",FORNECEDORES!B79),"")</f>
        <v>76</v>
      </c>
      <c r="C83" s="18" t="str">
        <f>IFERROR(IF(FORNECEDORES!C79="","",FORNECEDORES!C79),"")</f>
        <v/>
      </c>
      <c r="D83" s="25" t="str">
        <f>IFERROR(IF(FORNECEDORES!D79="","",FORNECEDORES!D79),"")</f>
        <v/>
      </c>
      <c r="E83" s="40" t="str">
        <f>IFERROR(IF(FORNECEDORES!F79="","",FORNECEDORES!F79),"")</f>
        <v/>
      </c>
      <c r="F83" s="43" t="str">
        <f>IFERROR(IF(FORNECEDORES!G79="","",FORNECEDORES!G79),"")</f>
        <v/>
      </c>
      <c r="G83" s="43" t="str">
        <f>IFERROR(IF(FORNECEDORES!I79="","",FORNECEDORES!I79),"")</f>
        <v/>
      </c>
      <c r="H83" s="43" t="str">
        <f>IFERROR(IF(FORNECEDORES!K79="","",FORNECEDORES!K79),"")</f>
        <v/>
      </c>
      <c r="I83" s="43" t="str">
        <f>IFERROR(IF(FORNECEDORES!M79="","",FORNECEDORES!M79),"")</f>
        <v/>
      </c>
      <c r="J83" s="43" t="str">
        <f>IFERROR(IF(FORNECEDORES!O79="","",FORNECEDORES!O79),"")</f>
        <v/>
      </c>
      <c r="K83" s="43" t="str">
        <f>IFERROR(IF(FORNECEDORES!Q79="","",FORNECEDORES!Q79),"")</f>
        <v/>
      </c>
      <c r="L83" s="43" t="str">
        <f>IFERROR(IF(FORNECEDORES!S79="","",FORNECEDORES!S79),"")</f>
        <v/>
      </c>
      <c r="M83" s="10" t="str">
        <f>IFERROR(IF(FORNECEDORES!U79="","",FORNECEDORES!U79),"")</f>
        <v/>
      </c>
      <c r="N83" s="10" t="str">
        <f>IFERROR(IF(FORNECEDORES!W79="","",FORNECEDORES!W79),"")</f>
        <v/>
      </c>
      <c r="O83" s="65" t="str">
        <f>IFERROR(IF(FORNECEDORES!Y79="","",FORNECEDORES!Y79),"")</f>
        <v/>
      </c>
      <c r="P83" s="65" t="str">
        <f>IFERROR(IF(FORNECEDORES!AA79="","",FORNECEDORES!AA79),"")</f>
        <v/>
      </c>
      <c r="Q83" s="65" t="str">
        <f>IFERROR(IF(FORNECEDORES!AC79="","",FORNECEDORES!AC79),"")</f>
        <v/>
      </c>
      <c r="R83" s="65" t="str">
        <f>IFERROR(IF(FORNECEDORES!AE79="","",FORNECEDORES!AE79),"")</f>
        <v/>
      </c>
      <c r="S83" s="65" t="str">
        <f>IFERROR(IF(FORNECEDORES!AG79="","",FORNECEDORES!AG79),"")</f>
        <v/>
      </c>
      <c r="T83" s="43" t="str">
        <f t="shared" si="16"/>
        <v/>
      </c>
      <c r="U83" s="43" t="str">
        <f t="shared" si="17"/>
        <v/>
      </c>
      <c r="V83" s="64" t="e">
        <f t="shared" si="18"/>
        <v>#VALUE!</v>
      </c>
      <c r="W83" s="43" t="e">
        <f t="shared" si="19"/>
        <v>#VALUE!</v>
      </c>
      <c r="X83" s="43" t="str">
        <f t="shared" si="20"/>
        <v/>
      </c>
      <c r="Y83" s="64" t="str">
        <f t="shared" si="21"/>
        <v/>
      </c>
      <c r="Z83" s="54" t="str">
        <f t="shared" si="22"/>
        <v/>
      </c>
      <c r="AA83" s="14" t="str">
        <f t="shared" si="23"/>
        <v/>
      </c>
    </row>
    <row r="84" spans="1:27" s="2" customFormat="1" ht="28" customHeight="1">
      <c r="A84" s="9" t="str">
        <f>IFERROR(IF(FORNECEDORES!A80="","",FORNECEDORES!A80),"")</f>
        <v/>
      </c>
      <c r="B84" s="17">
        <f>IFERROR(IF(FORNECEDORES!B80="","",FORNECEDORES!B80),"")</f>
        <v>77</v>
      </c>
      <c r="C84" s="18" t="str">
        <f>IFERROR(IF(FORNECEDORES!C80="","",FORNECEDORES!C80),"")</f>
        <v/>
      </c>
      <c r="D84" s="25" t="str">
        <f>IFERROR(IF(FORNECEDORES!D80="","",FORNECEDORES!D80),"")</f>
        <v/>
      </c>
      <c r="E84" s="40" t="str">
        <f>IFERROR(IF(FORNECEDORES!F80="","",FORNECEDORES!F80),"")</f>
        <v/>
      </c>
      <c r="F84" s="43" t="str">
        <f>IFERROR(IF(FORNECEDORES!G80="","",FORNECEDORES!G80),"")</f>
        <v/>
      </c>
      <c r="G84" s="43" t="str">
        <f>IFERROR(IF(FORNECEDORES!I80="","",FORNECEDORES!I80),"")</f>
        <v/>
      </c>
      <c r="H84" s="43" t="str">
        <f>IFERROR(IF(FORNECEDORES!K80="","",FORNECEDORES!K80),"")</f>
        <v/>
      </c>
      <c r="I84" s="43" t="str">
        <f>IFERROR(IF(FORNECEDORES!M80="","",FORNECEDORES!M80),"")</f>
        <v/>
      </c>
      <c r="J84" s="43" t="str">
        <f>IFERROR(IF(FORNECEDORES!O80="","",FORNECEDORES!O80),"")</f>
        <v/>
      </c>
      <c r="K84" s="43" t="str">
        <f>IFERROR(IF(FORNECEDORES!Q80="","",FORNECEDORES!Q80),"")</f>
        <v/>
      </c>
      <c r="L84" s="43" t="str">
        <f>IFERROR(IF(FORNECEDORES!S80="","",FORNECEDORES!S80),"")</f>
        <v/>
      </c>
      <c r="M84" s="10" t="str">
        <f>IFERROR(IF(FORNECEDORES!U80="","",FORNECEDORES!U80),"")</f>
        <v/>
      </c>
      <c r="N84" s="10" t="str">
        <f>IFERROR(IF(FORNECEDORES!W80="","",FORNECEDORES!W80),"")</f>
        <v/>
      </c>
      <c r="O84" s="65" t="str">
        <f>IFERROR(IF(FORNECEDORES!Y80="","",FORNECEDORES!Y80),"")</f>
        <v/>
      </c>
      <c r="P84" s="65" t="str">
        <f>IFERROR(IF(FORNECEDORES!AA80="","",FORNECEDORES!AA80),"")</f>
        <v/>
      </c>
      <c r="Q84" s="65" t="str">
        <f>IFERROR(IF(FORNECEDORES!AC80="","",FORNECEDORES!AC80),"")</f>
        <v/>
      </c>
      <c r="R84" s="65" t="str">
        <f>IFERROR(IF(FORNECEDORES!AE80="","",FORNECEDORES!AE80),"")</f>
        <v/>
      </c>
      <c r="S84" s="65" t="str">
        <f>IFERROR(IF(FORNECEDORES!AG80="","",FORNECEDORES!AG80),"")</f>
        <v/>
      </c>
      <c r="T84" s="43" t="str">
        <f t="shared" si="16"/>
        <v/>
      </c>
      <c r="U84" s="43" t="str">
        <f t="shared" si="17"/>
        <v/>
      </c>
      <c r="V84" s="64" t="e">
        <f t="shared" si="18"/>
        <v>#VALUE!</v>
      </c>
      <c r="W84" s="43" t="e">
        <f t="shared" si="19"/>
        <v>#VALUE!</v>
      </c>
      <c r="X84" s="43" t="str">
        <f t="shared" si="20"/>
        <v/>
      </c>
      <c r="Y84" s="64" t="str">
        <f t="shared" si="21"/>
        <v/>
      </c>
      <c r="Z84" s="54" t="str">
        <f t="shared" si="22"/>
        <v/>
      </c>
      <c r="AA84" s="14" t="str">
        <f t="shared" si="23"/>
        <v/>
      </c>
    </row>
    <row r="85" spans="1:27" s="2" customFormat="1" ht="28" customHeight="1">
      <c r="A85" s="9" t="str">
        <f>IFERROR(IF(FORNECEDORES!A81="","",FORNECEDORES!A81),"")</f>
        <v/>
      </c>
      <c r="B85" s="17">
        <f>IFERROR(IF(FORNECEDORES!B81="","",FORNECEDORES!B81),"")</f>
        <v>78</v>
      </c>
      <c r="C85" s="18" t="str">
        <f>IFERROR(IF(FORNECEDORES!C81="","",FORNECEDORES!C81),"")</f>
        <v/>
      </c>
      <c r="D85" s="25" t="str">
        <f>IFERROR(IF(FORNECEDORES!D81="","",FORNECEDORES!D81),"")</f>
        <v/>
      </c>
      <c r="E85" s="40" t="str">
        <f>IFERROR(IF(FORNECEDORES!F81="","",FORNECEDORES!F81),"")</f>
        <v/>
      </c>
      <c r="F85" s="43" t="str">
        <f>IFERROR(IF(FORNECEDORES!G81="","",FORNECEDORES!G81),"")</f>
        <v/>
      </c>
      <c r="G85" s="43" t="str">
        <f>IFERROR(IF(FORNECEDORES!I81="","",FORNECEDORES!I81),"")</f>
        <v/>
      </c>
      <c r="H85" s="43" t="str">
        <f>IFERROR(IF(FORNECEDORES!K81="","",FORNECEDORES!K81),"")</f>
        <v/>
      </c>
      <c r="I85" s="43" t="str">
        <f>IFERROR(IF(FORNECEDORES!M81="","",FORNECEDORES!M81),"")</f>
        <v/>
      </c>
      <c r="J85" s="43" t="str">
        <f>IFERROR(IF(FORNECEDORES!O81="","",FORNECEDORES!O81),"")</f>
        <v/>
      </c>
      <c r="K85" s="43" t="str">
        <f>IFERROR(IF(FORNECEDORES!Q81="","",FORNECEDORES!Q81),"")</f>
        <v/>
      </c>
      <c r="L85" s="43" t="str">
        <f>IFERROR(IF(FORNECEDORES!S81="","",FORNECEDORES!S81),"")</f>
        <v/>
      </c>
      <c r="M85" s="10" t="str">
        <f>IFERROR(IF(FORNECEDORES!U81="","",FORNECEDORES!U81),"")</f>
        <v/>
      </c>
      <c r="N85" s="10" t="str">
        <f>IFERROR(IF(FORNECEDORES!W81="","",FORNECEDORES!W81),"")</f>
        <v/>
      </c>
      <c r="O85" s="65" t="str">
        <f>IFERROR(IF(FORNECEDORES!Y81="","",FORNECEDORES!Y81),"")</f>
        <v/>
      </c>
      <c r="P85" s="65" t="str">
        <f>IFERROR(IF(FORNECEDORES!AA81="","",FORNECEDORES!AA81),"")</f>
        <v/>
      </c>
      <c r="Q85" s="65" t="str">
        <f>IFERROR(IF(FORNECEDORES!AC81="","",FORNECEDORES!AC81),"")</f>
        <v/>
      </c>
      <c r="R85" s="65" t="str">
        <f>IFERROR(IF(FORNECEDORES!AE81="","",FORNECEDORES!AE81),"")</f>
        <v/>
      </c>
      <c r="S85" s="65" t="str">
        <f>IFERROR(IF(FORNECEDORES!AG81="","",FORNECEDORES!AG81),"")</f>
        <v/>
      </c>
      <c r="T85" s="43" t="str">
        <f t="shared" si="16"/>
        <v/>
      </c>
      <c r="U85" s="43" t="str">
        <f t="shared" si="17"/>
        <v/>
      </c>
      <c r="V85" s="64" t="e">
        <f t="shared" si="18"/>
        <v>#VALUE!</v>
      </c>
      <c r="W85" s="43" t="e">
        <f t="shared" si="19"/>
        <v>#VALUE!</v>
      </c>
      <c r="X85" s="43" t="str">
        <f t="shared" si="20"/>
        <v/>
      </c>
      <c r="Y85" s="64" t="str">
        <f t="shared" si="21"/>
        <v/>
      </c>
      <c r="Z85" s="54" t="str">
        <f t="shared" si="22"/>
        <v/>
      </c>
      <c r="AA85" s="14" t="str">
        <f t="shared" si="23"/>
        <v/>
      </c>
    </row>
    <row r="86" spans="1:27" s="2" customFormat="1" ht="28" customHeight="1">
      <c r="A86" s="9" t="str">
        <f>IFERROR(IF(FORNECEDORES!A82="","",FORNECEDORES!A82),"")</f>
        <v/>
      </c>
      <c r="B86" s="17">
        <f>IFERROR(IF(FORNECEDORES!B82="","",FORNECEDORES!B82),"")</f>
        <v>79</v>
      </c>
      <c r="C86" s="18" t="str">
        <f>IFERROR(IF(FORNECEDORES!C82="","",FORNECEDORES!C82),"")</f>
        <v/>
      </c>
      <c r="D86" s="25" t="str">
        <f>IFERROR(IF(FORNECEDORES!D82="","",FORNECEDORES!D82),"")</f>
        <v/>
      </c>
      <c r="E86" s="40" t="str">
        <f>IFERROR(IF(FORNECEDORES!F82="","",FORNECEDORES!F82),"")</f>
        <v/>
      </c>
      <c r="F86" s="43" t="str">
        <f>IFERROR(IF(FORNECEDORES!G82="","",FORNECEDORES!G82),"")</f>
        <v/>
      </c>
      <c r="G86" s="43" t="str">
        <f>IFERROR(IF(FORNECEDORES!I82="","",FORNECEDORES!I82),"")</f>
        <v/>
      </c>
      <c r="H86" s="43" t="str">
        <f>IFERROR(IF(FORNECEDORES!K82="","",FORNECEDORES!K82),"")</f>
        <v/>
      </c>
      <c r="I86" s="43" t="str">
        <f>IFERROR(IF(FORNECEDORES!M82="","",FORNECEDORES!M82),"")</f>
        <v/>
      </c>
      <c r="J86" s="43" t="str">
        <f>IFERROR(IF(FORNECEDORES!O82="","",FORNECEDORES!O82),"")</f>
        <v/>
      </c>
      <c r="K86" s="43" t="str">
        <f>IFERROR(IF(FORNECEDORES!Q82="","",FORNECEDORES!Q82),"")</f>
        <v/>
      </c>
      <c r="L86" s="43" t="str">
        <f>IFERROR(IF(FORNECEDORES!S82="","",FORNECEDORES!S82),"")</f>
        <v/>
      </c>
      <c r="M86" s="10" t="str">
        <f>IFERROR(IF(FORNECEDORES!U82="","",FORNECEDORES!U82),"")</f>
        <v/>
      </c>
      <c r="N86" s="10" t="str">
        <f>IFERROR(IF(FORNECEDORES!W82="","",FORNECEDORES!W82),"")</f>
        <v/>
      </c>
      <c r="O86" s="65" t="str">
        <f>IFERROR(IF(FORNECEDORES!Y82="","",FORNECEDORES!Y82),"")</f>
        <v/>
      </c>
      <c r="P86" s="65" t="str">
        <f>IFERROR(IF(FORNECEDORES!AA82="","",FORNECEDORES!AA82),"")</f>
        <v/>
      </c>
      <c r="Q86" s="65" t="str">
        <f>IFERROR(IF(FORNECEDORES!AC82="","",FORNECEDORES!AC82),"")</f>
        <v/>
      </c>
      <c r="R86" s="65" t="str">
        <f>IFERROR(IF(FORNECEDORES!AE82="","",FORNECEDORES!AE82),"")</f>
        <v/>
      </c>
      <c r="S86" s="65" t="str">
        <f>IFERROR(IF(FORNECEDORES!AG82="","",FORNECEDORES!AG82),"")</f>
        <v/>
      </c>
      <c r="T86" s="43" t="str">
        <f t="shared" si="16"/>
        <v/>
      </c>
      <c r="U86" s="43" t="str">
        <f t="shared" si="17"/>
        <v/>
      </c>
      <c r="V86" s="64" t="e">
        <f t="shared" si="18"/>
        <v>#VALUE!</v>
      </c>
      <c r="W86" s="43" t="e">
        <f t="shared" si="19"/>
        <v>#VALUE!</v>
      </c>
      <c r="X86" s="43" t="str">
        <f t="shared" si="20"/>
        <v/>
      </c>
      <c r="Y86" s="64" t="str">
        <f t="shared" si="21"/>
        <v/>
      </c>
      <c r="Z86" s="54" t="str">
        <f t="shared" si="22"/>
        <v/>
      </c>
      <c r="AA86" s="14" t="str">
        <f t="shared" si="23"/>
        <v/>
      </c>
    </row>
    <row r="87" spans="1:27" s="2" customFormat="1" ht="28" customHeight="1">
      <c r="A87" s="9" t="str">
        <f>IFERROR(IF(FORNECEDORES!A83="","",FORNECEDORES!A83),"")</f>
        <v/>
      </c>
      <c r="B87" s="17">
        <f>IFERROR(IF(FORNECEDORES!B83="","",FORNECEDORES!B83),"")</f>
        <v>80</v>
      </c>
      <c r="C87" s="18" t="str">
        <f>IFERROR(IF(FORNECEDORES!C83="","",FORNECEDORES!C83),"")</f>
        <v/>
      </c>
      <c r="D87" s="25" t="str">
        <f>IFERROR(IF(FORNECEDORES!D83="","",FORNECEDORES!D83),"")</f>
        <v/>
      </c>
      <c r="E87" s="40" t="str">
        <f>IFERROR(IF(FORNECEDORES!F83="","",FORNECEDORES!F83),"")</f>
        <v/>
      </c>
      <c r="F87" s="43" t="str">
        <f>IFERROR(IF(FORNECEDORES!G83="","",FORNECEDORES!G83),"")</f>
        <v/>
      </c>
      <c r="G87" s="43" t="str">
        <f>IFERROR(IF(FORNECEDORES!I83="","",FORNECEDORES!I83),"")</f>
        <v/>
      </c>
      <c r="H87" s="43" t="str">
        <f>IFERROR(IF(FORNECEDORES!K83="","",FORNECEDORES!K83),"")</f>
        <v/>
      </c>
      <c r="I87" s="43" t="str">
        <f>IFERROR(IF(FORNECEDORES!M83="","",FORNECEDORES!M83),"")</f>
        <v/>
      </c>
      <c r="J87" s="43" t="str">
        <f>IFERROR(IF(FORNECEDORES!O83="","",FORNECEDORES!O83),"")</f>
        <v/>
      </c>
      <c r="K87" s="43" t="str">
        <f>IFERROR(IF(FORNECEDORES!Q83="","",FORNECEDORES!Q83),"")</f>
        <v/>
      </c>
      <c r="L87" s="43" t="str">
        <f>IFERROR(IF(FORNECEDORES!S83="","",FORNECEDORES!S83),"")</f>
        <v/>
      </c>
      <c r="M87" s="10" t="str">
        <f>IFERROR(IF(FORNECEDORES!U83="","",FORNECEDORES!U83),"")</f>
        <v/>
      </c>
      <c r="N87" s="10" t="str">
        <f>IFERROR(IF(FORNECEDORES!W83="","",FORNECEDORES!W83),"")</f>
        <v/>
      </c>
      <c r="O87" s="65" t="str">
        <f>IFERROR(IF(FORNECEDORES!Y83="","",FORNECEDORES!Y83),"")</f>
        <v/>
      </c>
      <c r="P87" s="65" t="str">
        <f>IFERROR(IF(FORNECEDORES!AA83="","",FORNECEDORES!AA83),"")</f>
        <v/>
      </c>
      <c r="Q87" s="65" t="str">
        <f>IFERROR(IF(FORNECEDORES!AC83="","",FORNECEDORES!AC83),"")</f>
        <v/>
      </c>
      <c r="R87" s="65" t="str">
        <f>IFERROR(IF(FORNECEDORES!AE83="","",FORNECEDORES!AE83),"")</f>
        <v/>
      </c>
      <c r="S87" s="65" t="str">
        <f>IFERROR(IF(FORNECEDORES!AG83="","",FORNECEDORES!AG83),"")</f>
        <v/>
      </c>
      <c r="T87" s="43" t="str">
        <f t="shared" si="16"/>
        <v/>
      </c>
      <c r="U87" s="43" t="str">
        <f t="shared" si="17"/>
        <v/>
      </c>
      <c r="V87" s="64" t="e">
        <f t="shared" si="18"/>
        <v>#VALUE!</v>
      </c>
      <c r="W87" s="43" t="e">
        <f t="shared" si="19"/>
        <v>#VALUE!</v>
      </c>
      <c r="X87" s="43" t="str">
        <f t="shared" si="20"/>
        <v/>
      </c>
      <c r="Y87" s="64" t="str">
        <f t="shared" si="21"/>
        <v/>
      </c>
      <c r="Z87" s="54" t="str">
        <f t="shared" si="22"/>
        <v/>
      </c>
      <c r="AA87" s="14" t="str">
        <f t="shared" si="23"/>
        <v/>
      </c>
    </row>
    <row r="88" spans="1:27" s="2" customFormat="1" ht="28" customHeight="1">
      <c r="A88" s="9" t="str">
        <f>IFERROR(IF(FORNECEDORES!A84="","",FORNECEDORES!A84),"")</f>
        <v/>
      </c>
      <c r="B88" s="17">
        <f>IFERROR(IF(FORNECEDORES!B84="","",FORNECEDORES!B84),"")</f>
        <v>81</v>
      </c>
      <c r="C88" s="18" t="str">
        <f>IFERROR(IF(FORNECEDORES!C84="","",FORNECEDORES!C84),"")</f>
        <v/>
      </c>
      <c r="D88" s="25" t="str">
        <f>IFERROR(IF(FORNECEDORES!D84="","",FORNECEDORES!D84),"")</f>
        <v/>
      </c>
      <c r="E88" s="40" t="str">
        <f>IFERROR(IF(FORNECEDORES!F84="","",FORNECEDORES!F84),"")</f>
        <v/>
      </c>
      <c r="F88" s="43" t="str">
        <f>IFERROR(IF(FORNECEDORES!G84="","",FORNECEDORES!G84),"")</f>
        <v/>
      </c>
      <c r="G88" s="43" t="str">
        <f>IFERROR(IF(FORNECEDORES!I84="","",FORNECEDORES!I84),"")</f>
        <v/>
      </c>
      <c r="H88" s="43" t="str">
        <f>IFERROR(IF(FORNECEDORES!K84="","",FORNECEDORES!K84),"")</f>
        <v/>
      </c>
      <c r="I88" s="43" t="str">
        <f>IFERROR(IF(FORNECEDORES!M84="","",FORNECEDORES!M84),"")</f>
        <v/>
      </c>
      <c r="J88" s="43" t="str">
        <f>IFERROR(IF(FORNECEDORES!O84="","",FORNECEDORES!O84),"")</f>
        <v/>
      </c>
      <c r="K88" s="43" t="str">
        <f>IFERROR(IF(FORNECEDORES!Q84="","",FORNECEDORES!Q84),"")</f>
        <v/>
      </c>
      <c r="L88" s="43" t="str">
        <f>IFERROR(IF(FORNECEDORES!S84="","",FORNECEDORES!S84),"")</f>
        <v/>
      </c>
      <c r="M88" s="10" t="str">
        <f>IFERROR(IF(FORNECEDORES!U84="","",FORNECEDORES!U84),"")</f>
        <v/>
      </c>
      <c r="N88" s="10" t="str">
        <f>IFERROR(IF(FORNECEDORES!W84="","",FORNECEDORES!W84),"")</f>
        <v/>
      </c>
      <c r="O88" s="65" t="str">
        <f>IFERROR(IF(FORNECEDORES!Y84="","",FORNECEDORES!Y84),"")</f>
        <v/>
      </c>
      <c r="P88" s="65" t="str">
        <f>IFERROR(IF(FORNECEDORES!AA84="","",FORNECEDORES!AA84),"")</f>
        <v/>
      </c>
      <c r="Q88" s="65" t="str">
        <f>IFERROR(IF(FORNECEDORES!AC84="","",FORNECEDORES!AC84),"")</f>
        <v/>
      </c>
      <c r="R88" s="65" t="str">
        <f>IFERROR(IF(FORNECEDORES!AE84="","",FORNECEDORES!AE84),"")</f>
        <v/>
      </c>
      <c r="S88" s="65" t="str">
        <f>IFERROR(IF(FORNECEDORES!AG84="","",FORNECEDORES!AG84),"")</f>
        <v/>
      </c>
      <c r="T88" s="43" t="str">
        <f t="shared" si="16"/>
        <v/>
      </c>
      <c r="U88" s="43" t="str">
        <f t="shared" si="17"/>
        <v/>
      </c>
      <c r="V88" s="64" t="e">
        <f t="shared" si="18"/>
        <v>#VALUE!</v>
      </c>
      <c r="W88" s="43" t="e">
        <f t="shared" si="19"/>
        <v>#VALUE!</v>
      </c>
      <c r="X88" s="43" t="str">
        <f t="shared" si="20"/>
        <v/>
      </c>
      <c r="Y88" s="64" t="str">
        <f t="shared" si="21"/>
        <v/>
      </c>
      <c r="Z88" s="54" t="str">
        <f t="shared" si="22"/>
        <v/>
      </c>
      <c r="AA88" s="14" t="str">
        <f t="shared" si="23"/>
        <v/>
      </c>
    </row>
    <row r="89" spans="1:27" s="2" customFormat="1" ht="28" customHeight="1">
      <c r="A89" s="9" t="str">
        <f>IFERROR(IF(FORNECEDORES!A85="","",FORNECEDORES!A85),"")</f>
        <v/>
      </c>
      <c r="B89" s="17">
        <f>IFERROR(IF(FORNECEDORES!B85="","",FORNECEDORES!B85),"")</f>
        <v>82</v>
      </c>
      <c r="C89" s="18" t="str">
        <f>IFERROR(IF(FORNECEDORES!C85="","",FORNECEDORES!C85),"")</f>
        <v/>
      </c>
      <c r="D89" s="25" t="str">
        <f>IFERROR(IF(FORNECEDORES!D85="","",FORNECEDORES!D85),"")</f>
        <v/>
      </c>
      <c r="E89" s="40" t="str">
        <f>IFERROR(IF(FORNECEDORES!F85="","",FORNECEDORES!F85),"")</f>
        <v/>
      </c>
      <c r="F89" s="43" t="str">
        <f>IFERROR(IF(FORNECEDORES!G85="","",FORNECEDORES!G85),"")</f>
        <v/>
      </c>
      <c r="G89" s="43" t="str">
        <f>IFERROR(IF(FORNECEDORES!I85="","",FORNECEDORES!I85),"")</f>
        <v/>
      </c>
      <c r="H89" s="43" t="str">
        <f>IFERROR(IF(FORNECEDORES!K85="","",FORNECEDORES!K85),"")</f>
        <v/>
      </c>
      <c r="I89" s="43" t="str">
        <f>IFERROR(IF(FORNECEDORES!M85="","",FORNECEDORES!M85),"")</f>
        <v/>
      </c>
      <c r="J89" s="43" t="str">
        <f>IFERROR(IF(FORNECEDORES!O85="","",FORNECEDORES!O85),"")</f>
        <v/>
      </c>
      <c r="K89" s="43" t="str">
        <f>IFERROR(IF(FORNECEDORES!Q85="","",FORNECEDORES!Q85),"")</f>
        <v/>
      </c>
      <c r="L89" s="43" t="str">
        <f>IFERROR(IF(FORNECEDORES!S85="","",FORNECEDORES!S85),"")</f>
        <v/>
      </c>
      <c r="M89" s="10" t="str">
        <f>IFERROR(IF(FORNECEDORES!U85="","",FORNECEDORES!U85),"")</f>
        <v/>
      </c>
      <c r="N89" s="10" t="str">
        <f>IFERROR(IF(FORNECEDORES!W85="","",FORNECEDORES!W85),"")</f>
        <v/>
      </c>
      <c r="O89" s="65" t="str">
        <f>IFERROR(IF(FORNECEDORES!Y85="","",FORNECEDORES!Y85),"")</f>
        <v/>
      </c>
      <c r="P89" s="65" t="str">
        <f>IFERROR(IF(FORNECEDORES!AA85="","",FORNECEDORES!AA85),"")</f>
        <v/>
      </c>
      <c r="Q89" s="65" t="str">
        <f>IFERROR(IF(FORNECEDORES!AC85="","",FORNECEDORES!AC85),"")</f>
        <v/>
      </c>
      <c r="R89" s="65" t="str">
        <f>IFERROR(IF(FORNECEDORES!AE85="","",FORNECEDORES!AE85),"")</f>
        <v/>
      </c>
      <c r="S89" s="65" t="str">
        <f>IFERROR(IF(FORNECEDORES!AG85="","",FORNECEDORES!AG85),"")</f>
        <v/>
      </c>
      <c r="T89" s="43" t="str">
        <f t="shared" si="16"/>
        <v/>
      </c>
      <c r="U89" s="43" t="str">
        <f t="shared" si="17"/>
        <v/>
      </c>
      <c r="V89" s="64" t="e">
        <f t="shared" si="18"/>
        <v>#VALUE!</v>
      </c>
      <c r="W89" s="43" t="e">
        <f t="shared" si="19"/>
        <v>#VALUE!</v>
      </c>
      <c r="X89" s="43" t="str">
        <f t="shared" si="20"/>
        <v/>
      </c>
      <c r="Y89" s="64" t="str">
        <f t="shared" si="21"/>
        <v/>
      </c>
      <c r="Z89" s="54" t="str">
        <f t="shared" si="22"/>
        <v/>
      </c>
      <c r="AA89" s="14" t="str">
        <f t="shared" si="23"/>
        <v/>
      </c>
    </row>
    <row r="90" spans="1:27" s="2" customFormat="1" ht="28" customHeight="1">
      <c r="A90" s="9" t="str">
        <f>IFERROR(IF(FORNECEDORES!A86="","",FORNECEDORES!A86),"")</f>
        <v/>
      </c>
      <c r="B90" s="17">
        <f>IFERROR(IF(FORNECEDORES!B86="","",FORNECEDORES!B86),"")</f>
        <v>83</v>
      </c>
      <c r="C90" s="18" t="str">
        <f>IFERROR(IF(FORNECEDORES!C86="","",FORNECEDORES!C86),"")</f>
        <v/>
      </c>
      <c r="D90" s="25" t="str">
        <f>IFERROR(IF(FORNECEDORES!D86="","",FORNECEDORES!D86),"")</f>
        <v/>
      </c>
      <c r="E90" s="40" t="str">
        <f>IFERROR(IF(FORNECEDORES!F86="","",FORNECEDORES!F86),"")</f>
        <v/>
      </c>
      <c r="F90" s="43" t="str">
        <f>IFERROR(IF(FORNECEDORES!G86="","",FORNECEDORES!G86),"")</f>
        <v/>
      </c>
      <c r="G90" s="43" t="str">
        <f>IFERROR(IF(FORNECEDORES!I86="","",FORNECEDORES!I86),"")</f>
        <v/>
      </c>
      <c r="H90" s="43" t="str">
        <f>IFERROR(IF(FORNECEDORES!K86="","",FORNECEDORES!K86),"")</f>
        <v/>
      </c>
      <c r="I90" s="43" t="str">
        <f>IFERROR(IF(FORNECEDORES!M86="","",FORNECEDORES!M86),"")</f>
        <v/>
      </c>
      <c r="J90" s="43" t="str">
        <f>IFERROR(IF(FORNECEDORES!O86="","",FORNECEDORES!O86),"")</f>
        <v/>
      </c>
      <c r="K90" s="43" t="str">
        <f>IFERROR(IF(FORNECEDORES!Q86="","",FORNECEDORES!Q86),"")</f>
        <v/>
      </c>
      <c r="L90" s="43" t="str">
        <f>IFERROR(IF(FORNECEDORES!S86="","",FORNECEDORES!S86),"")</f>
        <v/>
      </c>
      <c r="M90" s="10" t="str">
        <f>IFERROR(IF(FORNECEDORES!U86="","",FORNECEDORES!U86),"")</f>
        <v/>
      </c>
      <c r="N90" s="10" t="str">
        <f>IFERROR(IF(FORNECEDORES!W86="","",FORNECEDORES!W86),"")</f>
        <v/>
      </c>
      <c r="O90" s="65" t="str">
        <f>IFERROR(IF(FORNECEDORES!Y86="","",FORNECEDORES!Y86),"")</f>
        <v/>
      </c>
      <c r="P90" s="65" t="str">
        <f>IFERROR(IF(FORNECEDORES!AA86="","",FORNECEDORES!AA86),"")</f>
        <v/>
      </c>
      <c r="Q90" s="65" t="str">
        <f>IFERROR(IF(FORNECEDORES!AC86="","",FORNECEDORES!AC86),"")</f>
        <v/>
      </c>
      <c r="R90" s="65" t="str">
        <f>IFERROR(IF(FORNECEDORES!AE86="","",FORNECEDORES!AE86),"")</f>
        <v/>
      </c>
      <c r="S90" s="65" t="str">
        <f>IFERROR(IF(FORNECEDORES!AG86="","",FORNECEDORES!AG86),"")</f>
        <v/>
      </c>
      <c r="T90" s="43" t="str">
        <f t="shared" si="16"/>
        <v/>
      </c>
      <c r="U90" s="43" t="str">
        <f t="shared" si="17"/>
        <v/>
      </c>
      <c r="V90" s="64" t="e">
        <f t="shared" si="18"/>
        <v>#VALUE!</v>
      </c>
      <c r="W90" s="43" t="e">
        <f t="shared" si="19"/>
        <v>#VALUE!</v>
      </c>
      <c r="X90" s="43" t="str">
        <f t="shared" si="20"/>
        <v/>
      </c>
      <c r="Y90" s="64" t="str">
        <f t="shared" si="21"/>
        <v/>
      </c>
      <c r="Z90" s="54" t="str">
        <f t="shared" si="22"/>
        <v/>
      </c>
      <c r="AA90" s="14" t="str">
        <f t="shared" si="23"/>
        <v/>
      </c>
    </row>
    <row r="91" spans="1:27" s="2" customFormat="1" ht="28" customHeight="1">
      <c r="A91" s="9" t="str">
        <f>IFERROR(IF(FORNECEDORES!A87="","",FORNECEDORES!A87),"")</f>
        <v/>
      </c>
      <c r="B91" s="17">
        <f>IFERROR(IF(FORNECEDORES!B87="","",FORNECEDORES!B87),"")</f>
        <v>84</v>
      </c>
      <c r="C91" s="18" t="str">
        <f>IFERROR(IF(FORNECEDORES!C87="","",FORNECEDORES!C87),"")</f>
        <v/>
      </c>
      <c r="D91" s="25" t="str">
        <f>IFERROR(IF(FORNECEDORES!D87="","",FORNECEDORES!D87),"")</f>
        <v/>
      </c>
      <c r="E91" s="40" t="str">
        <f>IFERROR(IF(FORNECEDORES!F87="","",FORNECEDORES!F87),"")</f>
        <v/>
      </c>
      <c r="F91" s="43" t="str">
        <f>IFERROR(IF(FORNECEDORES!G87="","",FORNECEDORES!G87),"")</f>
        <v/>
      </c>
      <c r="G91" s="43" t="str">
        <f>IFERROR(IF(FORNECEDORES!I87="","",FORNECEDORES!I87),"")</f>
        <v/>
      </c>
      <c r="H91" s="43" t="str">
        <f>IFERROR(IF(FORNECEDORES!K87="","",FORNECEDORES!K87),"")</f>
        <v/>
      </c>
      <c r="I91" s="43" t="str">
        <f>IFERROR(IF(FORNECEDORES!M87="","",FORNECEDORES!M87),"")</f>
        <v/>
      </c>
      <c r="J91" s="43" t="str">
        <f>IFERROR(IF(FORNECEDORES!O87="","",FORNECEDORES!O87),"")</f>
        <v/>
      </c>
      <c r="K91" s="43" t="str">
        <f>IFERROR(IF(FORNECEDORES!Q87="","",FORNECEDORES!Q87),"")</f>
        <v/>
      </c>
      <c r="L91" s="43" t="str">
        <f>IFERROR(IF(FORNECEDORES!S87="","",FORNECEDORES!S87),"")</f>
        <v/>
      </c>
      <c r="M91" s="10" t="str">
        <f>IFERROR(IF(FORNECEDORES!U87="","",FORNECEDORES!U87),"")</f>
        <v/>
      </c>
      <c r="N91" s="10" t="str">
        <f>IFERROR(IF(FORNECEDORES!W87="","",FORNECEDORES!W87),"")</f>
        <v/>
      </c>
      <c r="O91" s="65" t="str">
        <f>IFERROR(IF(FORNECEDORES!Y87="","",FORNECEDORES!Y87),"")</f>
        <v/>
      </c>
      <c r="P91" s="65" t="str">
        <f>IFERROR(IF(FORNECEDORES!AA87="","",FORNECEDORES!AA87),"")</f>
        <v/>
      </c>
      <c r="Q91" s="65" t="str">
        <f>IFERROR(IF(FORNECEDORES!AC87="","",FORNECEDORES!AC87),"")</f>
        <v/>
      </c>
      <c r="R91" s="65" t="str">
        <f>IFERROR(IF(FORNECEDORES!AE87="","",FORNECEDORES!AE87),"")</f>
        <v/>
      </c>
      <c r="S91" s="65" t="str">
        <f>IFERROR(IF(FORNECEDORES!AG87="","",FORNECEDORES!AG87),"")</f>
        <v/>
      </c>
      <c r="T91" s="43" t="str">
        <f t="shared" si="16"/>
        <v/>
      </c>
      <c r="U91" s="43" t="str">
        <f t="shared" si="17"/>
        <v/>
      </c>
      <c r="V91" s="64" t="e">
        <f t="shared" si="18"/>
        <v>#VALUE!</v>
      </c>
      <c r="W91" s="43" t="e">
        <f t="shared" si="19"/>
        <v>#VALUE!</v>
      </c>
      <c r="X91" s="43" t="str">
        <f t="shared" si="20"/>
        <v/>
      </c>
      <c r="Y91" s="64" t="str">
        <f t="shared" si="21"/>
        <v/>
      </c>
      <c r="Z91" s="54" t="str">
        <f t="shared" si="22"/>
        <v/>
      </c>
      <c r="AA91" s="14" t="str">
        <f t="shared" si="23"/>
        <v/>
      </c>
    </row>
    <row r="92" spans="1:27" s="2" customFormat="1" ht="28" customHeight="1">
      <c r="A92" s="9" t="str">
        <f>IFERROR(IF(FORNECEDORES!A88="","",FORNECEDORES!A88),"")</f>
        <v/>
      </c>
      <c r="B92" s="17">
        <f>IFERROR(IF(FORNECEDORES!B88="","",FORNECEDORES!B88),"")</f>
        <v>85</v>
      </c>
      <c r="C92" s="18" t="str">
        <f>IFERROR(IF(FORNECEDORES!C88="","",FORNECEDORES!C88),"")</f>
        <v/>
      </c>
      <c r="D92" s="25" t="str">
        <f>IFERROR(IF(FORNECEDORES!D88="","",FORNECEDORES!D88),"")</f>
        <v/>
      </c>
      <c r="E92" s="40" t="str">
        <f>IFERROR(IF(FORNECEDORES!F88="","",FORNECEDORES!F88),"")</f>
        <v/>
      </c>
      <c r="F92" s="43" t="str">
        <f>IFERROR(IF(FORNECEDORES!G88="","",FORNECEDORES!G88),"")</f>
        <v/>
      </c>
      <c r="G92" s="43" t="str">
        <f>IFERROR(IF(FORNECEDORES!I88="","",FORNECEDORES!I88),"")</f>
        <v/>
      </c>
      <c r="H92" s="43" t="str">
        <f>IFERROR(IF(FORNECEDORES!K88="","",FORNECEDORES!K88),"")</f>
        <v/>
      </c>
      <c r="I92" s="43" t="str">
        <f>IFERROR(IF(FORNECEDORES!M88="","",FORNECEDORES!M88),"")</f>
        <v/>
      </c>
      <c r="J92" s="43" t="str">
        <f>IFERROR(IF(FORNECEDORES!O88="","",FORNECEDORES!O88),"")</f>
        <v/>
      </c>
      <c r="K92" s="43" t="str">
        <f>IFERROR(IF(FORNECEDORES!Q88="","",FORNECEDORES!Q88),"")</f>
        <v/>
      </c>
      <c r="L92" s="43" t="str">
        <f>IFERROR(IF(FORNECEDORES!S88="","",FORNECEDORES!S88),"")</f>
        <v/>
      </c>
      <c r="M92" s="10" t="str">
        <f>IFERROR(IF(FORNECEDORES!U88="","",FORNECEDORES!U88),"")</f>
        <v/>
      </c>
      <c r="N92" s="10" t="str">
        <f>IFERROR(IF(FORNECEDORES!W88="","",FORNECEDORES!W88),"")</f>
        <v/>
      </c>
      <c r="O92" s="65" t="str">
        <f>IFERROR(IF(FORNECEDORES!Y88="","",FORNECEDORES!Y88),"")</f>
        <v/>
      </c>
      <c r="P92" s="65" t="str">
        <f>IFERROR(IF(FORNECEDORES!AA88="","",FORNECEDORES!AA88),"")</f>
        <v/>
      </c>
      <c r="Q92" s="65" t="str">
        <f>IFERROR(IF(FORNECEDORES!AC88="","",FORNECEDORES!AC88),"")</f>
        <v/>
      </c>
      <c r="R92" s="65" t="str">
        <f>IFERROR(IF(FORNECEDORES!AE88="","",FORNECEDORES!AE88),"")</f>
        <v/>
      </c>
      <c r="S92" s="65" t="str">
        <f>IFERROR(IF(FORNECEDORES!AG88="","",FORNECEDORES!AG88),"")</f>
        <v/>
      </c>
      <c r="T92" s="43" t="str">
        <f t="shared" si="16"/>
        <v/>
      </c>
      <c r="U92" s="43" t="str">
        <f t="shared" si="17"/>
        <v/>
      </c>
      <c r="V92" s="64" t="e">
        <f t="shared" si="18"/>
        <v>#VALUE!</v>
      </c>
      <c r="W92" s="43" t="e">
        <f t="shared" si="19"/>
        <v>#VALUE!</v>
      </c>
      <c r="X92" s="43" t="str">
        <f t="shared" si="20"/>
        <v/>
      </c>
      <c r="Y92" s="64" t="str">
        <f t="shared" si="21"/>
        <v/>
      </c>
      <c r="Z92" s="54" t="str">
        <f t="shared" si="22"/>
        <v/>
      </c>
      <c r="AA92" s="14" t="str">
        <f t="shared" si="23"/>
        <v/>
      </c>
    </row>
    <row r="93" spans="1:27" s="2" customFormat="1" ht="28" customHeight="1">
      <c r="A93" s="9" t="str">
        <f>IFERROR(IF(FORNECEDORES!A89="","",FORNECEDORES!A89),"")</f>
        <v/>
      </c>
      <c r="B93" s="17">
        <f>IFERROR(IF(FORNECEDORES!B89="","",FORNECEDORES!B89),"")</f>
        <v>86</v>
      </c>
      <c r="C93" s="18" t="str">
        <f>IFERROR(IF(FORNECEDORES!C89="","",FORNECEDORES!C89),"")</f>
        <v/>
      </c>
      <c r="D93" s="25" t="str">
        <f>IFERROR(IF(FORNECEDORES!D89="","",FORNECEDORES!D89),"")</f>
        <v/>
      </c>
      <c r="E93" s="40" t="str">
        <f>IFERROR(IF(FORNECEDORES!F89="","",FORNECEDORES!F89),"")</f>
        <v/>
      </c>
      <c r="F93" s="43" t="str">
        <f>IFERROR(IF(FORNECEDORES!G89="","",FORNECEDORES!G89),"")</f>
        <v/>
      </c>
      <c r="G93" s="43" t="str">
        <f>IFERROR(IF(FORNECEDORES!I89="","",FORNECEDORES!I89),"")</f>
        <v/>
      </c>
      <c r="H93" s="43" t="str">
        <f>IFERROR(IF(FORNECEDORES!K89="","",FORNECEDORES!K89),"")</f>
        <v/>
      </c>
      <c r="I93" s="43" t="str">
        <f>IFERROR(IF(FORNECEDORES!M89="","",FORNECEDORES!M89),"")</f>
        <v/>
      </c>
      <c r="J93" s="43" t="str">
        <f>IFERROR(IF(FORNECEDORES!O89="","",FORNECEDORES!O89),"")</f>
        <v/>
      </c>
      <c r="K93" s="43" t="str">
        <f>IFERROR(IF(FORNECEDORES!Q89="","",FORNECEDORES!Q89),"")</f>
        <v/>
      </c>
      <c r="L93" s="43" t="str">
        <f>IFERROR(IF(FORNECEDORES!S89="","",FORNECEDORES!S89),"")</f>
        <v/>
      </c>
      <c r="M93" s="10" t="str">
        <f>IFERROR(IF(FORNECEDORES!U89="","",FORNECEDORES!U89),"")</f>
        <v/>
      </c>
      <c r="N93" s="10" t="str">
        <f>IFERROR(IF(FORNECEDORES!W89="","",FORNECEDORES!W89),"")</f>
        <v/>
      </c>
      <c r="O93" s="65" t="str">
        <f>IFERROR(IF(FORNECEDORES!Y89="","",FORNECEDORES!Y89),"")</f>
        <v/>
      </c>
      <c r="P93" s="65" t="str">
        <f>IFERROR(IF(FORNECEDORES!AA89="","",FORNECEDORES!AA89),"")</f>
        <v/>
      </c>
      <c r="Q93" s="65" t="str">
        <f>IFERROR(IF(FORNECEDORES!AC89="","",FORNECEDORES!AC89),"")</f>
        <v/>
      </c>
      <c r="R93" s="65" t="str">
        <f>IFERROR(IF(FORNECEDORES!AE89="","",FORNECEDORES!AE89),"")</f>
        <v/>
      </c>
      <c r="S93" s="65" t="str">
        <f>IFERROR(IF(FORNECEDORES!AG89="","",FORNECEDORES!AG89),"")</f>
        <v/>
      </c>
      <c r="T93" s="43" t="str">
        <f t="shared" si="16"/>
        <v/>
      </c>
      <c r="U93" s="43" t="str">
        <f t="shared" si="17"/>
        <v/>
      </c>
      <c r="V93" s="64" t="e">
        <f t="shared" si="18"/>
        <v>#VALUE!</v>
      </c>
      <c r="W93" s="43" t="e">
        <f t="shared" si="19"/>
        <v>#VALUE!</v>
      </c>
      <c r="X93" s="43" t="str">
        <f t="shared" si="20"/>
        <v/>
      </c>
      <c r="Y93" s="64" t="str">
        <f t="shared" si="21"/>
        <v/>
      </c>
      <c r="Z93" s="54" t="str">
        <f t="shared" si="22"/>
        <v/>
      </c>
      <c r="AA93" s="14" t="str">
        <f t="shared" si="23"/>
        <v/>
      </c>
    </row>
    <row r="94" spans="1:27" s="2" customFormat="1" ht="28" customHeight="1">
      <c r="A94" s="9" t="str">
        <f>IFERROR(IF(FORNECEDORES!A90="","",FORNECEDORES!A90),"")</f>
        <v/>
      </c>
      <c r="B94" s="17">
        <f>IFERROR(IF(FORNECEDORES!B90="","",FORNECEDORES!B90),"")</f>
        <v>87</v>
      </c>
      <c r="C94" s="18" t="str">
        <f>IFERROR(IF(FORNECEDORES!C90="","",FORNECEDORES!C90),"")</f>
        <v/>
      </c>
      <c r="D94" s="25" t="str">
        <f>IFERROR(IF(FORNECEDORES!D90="","",FORNECEDORES!D90),"")</f>
        <v/>
      </c>
      <c r="E94" s="40" t="str">
        <f>IFERROR(IF(FORNECEDORES!F90="","",FORNECEDORES!F90),"")</f>
        <v/>
      </c>
      <c r="F94" s="43" t="str">
        <f>IFERROR(IF(FORNECEDORES!G90="","",FORNECEDORES!G90),"")</f>
        <v/>
      </c>
      <c r="G94" s="43" t="str">
        <f>IFERROR(IF(FORNECEDORES!I90="","",FORNECEDORES!I90),"")</f>
        <v/>
      </c>
      <c r="H94" s="43" t="str">
        <f>IFERROR(IF(FORNECEDORES!K90="","",FORNECEDORES!K90),"")</f>
        <v/>
      </c>
      <c r="I94" s="43" t="str">
        <f>IFERROR(IF(FORNECEDORES!M90="","",FORNECEDORES!M90),"")</f>
        <v/>
      </c>
      <c r="J94" s="43" t="str">
        <f>IFERROR(IF(FORNECEDORES!O90="","",FORNECEDORES!O90),"")</f>
        <v/>
      </c>
      <c r="K94" s="43" t="str">
        <f>IFERROR(IF(FORNECEDORES!Q90="","",FORNECEDORES!Q90),"")</f>
        <v/>
      </c>
      <c r="L94" s="43" t="str">
        <f>IFERROR(IF(FORNECEDORES!S90="","",FORNECEDORES!S90),"")</f>
        <v/>
      </c>
      <c r="M94" s="10" t="str">
        <f>IFERROR(IF(FORNECEDORES!U90="","",FORNECEDORES!U90),"")</f>
        <v/>
      </c>
      <c r="N94" s="10" t="str">
        <f>IFERROR(IF(FORNECEDORES!W90="","",FORNECEDORES!W90),"")</f>
        <v/>
      </c>
      <c r="O94" s="65" t="str">
        <f>IFERROR(IF(FORNECEDORES!Y90="","",FORNECEDORES!Y90),"")</f>
        <v/>
      </c>
      <c r="P94" s="65" t="str">
        <f>IFERROR(IF(FORNECEDORES!AA90="","",FORNECEDORES!AA90),"")</f>
        <v/>
      </c>
      <c r="Q94" s="65" t="str">
        <f>IFERROR(IF(FORNECEDORES!AC90="","",FORNECEDORES!AC90),"")</f>
        <v/>
      </c>
      <c r="R94" s="65" t="str">
        <f>IFERROR(IF(FORNECEDORES!AE90="","",FORNECEDORES!AE90),"")</f>
        <v/>
      </c>
      <c r="S94" s="65" t="str">
        <f>IFERROR(IF(FORNECEDORES!AG90="","",FORNECEDORES!AG90),"")</f>
        <v/>
      </c>
      <c r="T94" s="43" t="str">
        <f t="shared" si="16"/>
        <v/>
      </c>
      <c r="U94" s="43" t="str">
        <f t="shared" si="17"/>
        <v/>
      </c>
      <c r="V94" s="64" t="e">
        <f t="shared" si="18"/>
        <v>#VALUE!</v>
      </c>
      <c r="W94" s="43" t="e">
        <f t="shared" si="19"/>
        <v>#VALUE!</v>
      </c>
      <c r="X94" s="43" t="str">
        <f t="shared" si="20"/>
        <v/>
      </c>
      <c r="Y94" s="64" t="str">
        <f t="shared" si="21"/>
        <v/>
      </c>
      <c r="Z94" s="54" t="str">
        <f t="shared" si="22"/>
        <v/>
      </c>
      <c r="AA94" s="14" t="str">
        <f t="shared" si="23"/>
        <v/>
      </c>
    </row>
    <row r="95" spans="1:27" s="2" customFormat="1" ht="28" customHeight="1">
      <c r="A95" s="9" t="str">
        <f>IFERROR(IF(FORNECEDORES!A91="","",FORNECEDORES!A91),"")</f>
        <v/>
      </c>
      <c r="B95" s="17">
        <f>IFERROR(IF(FORNECEDORES!B91="","",FORNECEDORES!B91),"")</f>
        <v>88</v>
      </c>
      <c r="C95" s="18" t="str">
        <f>IFERROR(IF(FORNECEDORES!C91="","",FORNECEDORES!C91),"")</f>
        <v/>
      </c>
      <c r="D95" s="25" t="str">
        <f>IFERROR(IF(FORNECEDORES!D91="","",FORNECEDORES!D91),"")</f>
        <v/>
      </c>
      <c r="E95" s="40" t="str">
        <f>IFERROR(IF(FORNECEDORES!F91="","",FORNECEDORES!F91),"")</f>
        <v/>
      </c>
      <c r="F95" s="43" t="str">
        <f>IFERROR(IF(FORNECEDORES!G91="","",FORNECEDORES!G91),"")</f>
        <v/>
      </c>
      <c r="G95" s="43" t="str">
        <f>IFERROR(IF(FORNECEDORES!I91="","",FORNECEDORES!I91),"")</f>
        <v/>
      </c>
      <c r="H95" s="43" t="str">
        <f>IFERROR(IF(FORNECEDORES!K91="","",FORNECEDORES!K91),"")</f>
        <v/>
      </c>
      <c r="I95" s="43" t="str">
        <f>IFERROR(IF(FORNECEDORES!M91="","",FORNECEDORES!M91),"")</f>
        <v/>
      </c>
      <c r="J95" s="43" t="str">
        <f>IFERROR(IF(FORNECEDORES!O91="","",FORNECEDORES!O91),"")</f>
        <v/>
      </c>
      <c r="K95" s="43" t="str">
        <f>IFERROR(IF(FORNECEDORES!Q91="","",FORNECEDORES!Q91),"")</f>
        <v/>
      </c>
      <c r="L95" s="43" t="str">
        <f>IFERROR(IF(FORNECEDORES!S91="","",FORNECEDORES!S91),"")</f>
        <v/>
      </c>
      <c r="M95" s="10" t="str">
        <f>IFERROR(IF(FORNECEDORES!U91="","",FORNECEDORES!U91),"")</f>
        <v/>
      </c>
      <c r="N95" s="10" t="str">
        <f>IFERROR(IF(FORNECEDORES!W91="","",FORNECEDORES!W91),"")</f>
        <v/>
      </c>
      <c r="O95" s="65" t="str">
        <f>IFERROR(IF(FORNECEDORES!Y91="","",FORNECEDORES!Y91),"")</f>
        <v/>
      </c>
      <c r="P95" s="65" t="str">
        <f>IFERROR(IF(FORNECEDORES!AA91="","",FORNECEDORES!AA91),"")</f>
        <v/>
      </c>
      <c r="Q95" s="65" t="str">
        <f>IFERROR(IF(FORNECEDORES!AC91="","",FORNECEDORES!AC91),"")</f>
        <v/>
      </c>
      <c r="R95" s="65" t="str">
        <f>IFERROR(IF(FORNECEDORES!AE91="","",FORNECEDORES!AE91),"")</f>
        <v/>
      </c>
      <c r="S95" s="65" t="str">
        <f>IFERROR(IF(FORNECEDORES!AG91="","",FORNECEDORES!AG91),"")</f>
        <v/>
      </c>
      <c r="T95" s="43" t="str">
        <f t="shared" si="16"/>
        <v/>
      </c>
      <c r="U95" s="43" t="str">
        <f t="shared" si="17"/>
        <v/>
      </c>
      <c r="V95" s="64" t="e">
        <f t="shared" si="18"/>
        <v>#VALUE!</v>
      </c>
      <c r="W95" s="43" t="e">
        <f t="shared" si="19"/>
        <v>#VALUE!</v>
      </c>
      <c r="X95" s="43" t="str">
        <f t="shared" si="20"/>
        <v/>
      </c>
      <c r="Y95" s="64" t="str">
        <f t="shared" si="21"/>
        <v/>
      </c>
      <c r="Z95" s="54" t="str">
        <f t="shared" si="22"/>
        <v/>
      </c>
      <c r="AA95" s="14" t="str">
        <f t="shared" si="23"/>
        <v/>
      </c>
    </row>
    <row r="96" spans="1:27" s="2" customFormat="1" ht="28" customHeight="1">
      <c r="A96" s="9" t="str">
        <f>IFERROR(IF(FORNECEDORES!A92="","",FORNECEDORES!A92),"")</f>
        <v/>
      </c>
      <c r="B96" s="17">
        <f>IFERROR(IF(FORNECEDORES!B92="","",FORNECEDORES!B92),"")</f>
        <v>89</v>
      </c>
      <c r="C96" s="18" t="str">
        <f>IFERROR(IF(FORNECEDORES!C92="","",FORNECEDORES!C92),"")</f>
        <v/>
      </c>
      <c r="D96" s="25" t="str">
        <f>IFERROR(IF(FORNECEDORES!D92="","",FORNECEDORES!D92),"")</f>
        <v/>
      </c>
      <c r="E96" s="40" t="str">
        <f>IFERROR(IF(FORNECEDORES!F92="","",FORNECEDORES!F92),"")</f>
        <v/>
      </c>
      <c r="F96" s="43" t="str">
        <f>IFERROR(IF(FORNECEDORES!G92="","",FORNECEDORES!G92),"")</f>
        <v/>
      </c>
      <c r="G96" s="43" t="str">
        <f>IFERROR(IF(FORNECEDORES!I92="","",FORNECEDORES!I92),"")</f>
        <v/>
      </c>
      <c r="H96" s="43" t="str">
        <f>IFERROR(IF(FORNECEDORES!K92="","",FORNECEDORES!K92),"")</f>
        <v/>
      </c>
      <c r="I96" s="43" t="str">
        <f>IFERROR(IF(FORNECEDORES!M92="","",FORNECEDORES!M92),"")</f>
        <v/>
      </c>
      <c r="J96" s="43" t="str">
        <f>IFERROR(IF(FORNECEDORES!O92="","",FORNECEDORES!O92),"")</f>
        <v/>
      </c>
      <c r="K96" s="43" t="str">
        <f>IFERROR(IF(FORNECEDORES!Q92="","",FORNECEDORES!Q92),"")</f>
        <v/>
      </c>
      <c r="L96" s="43" t="str">
        <f>IFERROR(IF(FORNECEDORES!S92="","",FORNECEDORES!S92),"")</f>
        <v/>
      </c>
      <c r="M96" s="10" t="str">
        <f>IFERROR(IF(FORNECEDORES!U92="","",FORNECEDORES!U92),"")</f>
        <v/>
      </c>
      <c r="N96" s="10" t="str">
        <f>IFERROR(IF(FORNECEDORES!W92="","",FORNECEDORES!W92),"")</f>
        <v/>
      </c>
      <c r="O96" s="65" t="str">
        <f>IFERROR(IF(FORNECEDORES!Y92="","",FORNECEDORES!Y92),"")</f>
        <v/>
      </c>
      <c r="P96" s="65" t="str">
        <f>IFERROR(IF(FORNECEDORES!AA92="","",FORNECEDORES!AA92),"")</f>
        <v/>
      </c>
      <c r="Q96" s="65" t="str">
        <f>IFERROR(IF(FORNECEDORES!AC92="","",FORNECEDORES!AC92),"")</f>
        <v/>
      </c>
      <c r="R96" s="65" t="str">
        <f>IFERROR(IF(FORNECEDORES!AE92="","",FORNECEDORES!AE92),"")</f>
        <v/>
      </c>
      <c r="S96" s="65" t="str">
        <f>IFERROR(IF(FORNECEDORES!AG92="","",FORNECEDORES!AG92),"")</f>
        <v/>
      </c>
      <c r="T96" s="43" t="str">
        <f t="shared" si="16"/>
        <v/>
      </c>
      <c r="U96" s="43" t="str">
        <f t="shared" si="17"/>
        <v/>
      </c>
      <c r="V96" s="64" t="e">
        <f t="shared" si="18"/>
        <v>#VALUE!</v>
      </c>
      <c r="W96" s="43" t="e">
        <f t="shared" si="19"/>
        <v>#VALUE!</v>
      </c>
      <c r="X96" s="43" t="str">
        <f t="shared" si="20"/>
        <v/>
      </c>
      <c r="Y96" s="64" t="str">
        <f t="shared" si="21"/>
        <v/>
      </c>
      <c r="Z96" s="54" t="str">
        <f t="shared" si="22"/>
        <v/>
      </c>
      <c r="AA96" s="14" t="str">
        <f t="shared" si="23"/>
        <v/>
      </c>
    </row>
    <row r="97" spans="1:27" s="2" customFormat="1" ht="28" customHeight="1">
      <c r="A97" s="9" t="str">
        <f>IFERROR(IF(FORNECEDORES!A93="","",FORNECEDORES!A93),"")</f>
        <v/>
      </c>
      <c r="B97" s="17">
        <f>IFERROR(IF(FORNECEDORES!B93="","",FORNECEDORES!B93),"")</f>
        <v>90</v>
      </c>
      <c r="C97" s="18" t="str">
        <f>IFERROR(IF(FORNECEDORES!C93="","",FORNECEDORES!C93),"")</f>
        <v/>
      </c>
      <c r="D97" s="25" t="str">
        <f>IFERROR(IF(FORNECEDORES!D93="","",FORNECEDORES!D93),"")</f>
        <v/>
      </c>
      <c r="E97" s="40" t="str">
        <f>IFERROR(IF(FORNECEDORES!F93="","",FORNECEDORES!F93),"")</f>
        <v/>
      </c>
      <c r="F97" s="43" t="str">
        <f>IFERROR(IF(FORNECEDORES!G93="","",FORNECEDORES!G93),"")</f>
        <v/>
      </c>
      <c r="G97" s="43" t="str">
        <f>IFERROR(IF(FORNECEDORES!I93="","",FORNECEDORES!I93),"")</f>
        <v/>
      </c>
      <c r="H97" s="43" t="str">
        <f>IFERROR(IF(FORNECEDORES!K93="","",FORNECEDORES!K93),"")</f>
        <v/>
      </c>
      <c r="I97" s="43" t="str">
        <f>IFERROR(IF(FORNECEDORES!M93="","",FORNECEDORES!M93),"")</f>
        <v/>
      </c>
      <c r="J97" s="43" t="str">
        <f>IFERROR(IF(FORNECEDORES!O93="","",FORNECEDORES!O93),"")</f>
        <v/>
      </c>
      <c r="K97" s="43" t="str">
        <f>IFERROR(IF(FORNECEDORES!Q93="","",FORNECEDORES!Q93),"")</f>
        <v/>
      </c>
      <c r="L97" s="43" t="str">
        <f>IFERROR(IF(FORNECEDORES!S93="","",FORNECEDORES!S93),"")</f>
        <v/>
      </c>
      <c r="M97" s="10" t="str">
        <f>IFERROR(IF(FORNECEDORES!U93="","",FORNECEDORES!U93),"")</f>
        <v/>
      </c>
      <c r="N97" s="10" t="str">
        <f>IFERROR(IF(FORNECEDORES!W93="","",FORNECEDORES!W93),"")</f>
        <v/>
      </c>
      <c r="O97" s="65" t="str">
        <f>IFERROR(IF(FORNECEDORES!Y93="","",FORNECEDORES!Y93),"")</f>
        <v/>
      </c>
      <c r="P97" s="65" t="str">
        <f>IFERROR(IF(FORNECEDORES!AA93="","",FORNECEDORES!AA93),"")</f>
        <v/>
      </c>
      <c r="Q97" s="65" t="str">
        <f>IFERROR(IF(FORNECEDORES!AC93="","",FORNECEDORES!AC93),"")</f>
        <v/>
      </c>
      <c r="R97" s="65" t="str">
        <f>IFERROR(IF(FORNECEDORES!AE93="","",FORNECEDORES!AE93),"")</f>
        <v/>
      </c>
      <c r="S97" s="65" t="str">
        <f>IFERROR(IF(FORNECEDORES!AG93="","",FORNECEDORES!AG93),"")</f>
        <v/>
      </c>
      <c r="T97" s="43" t="str">
        <f t="shared" si="16"/>
        <v/>
      </c>
      <c r="U97" s="43" t="str">
        <f t="shared" si="17"/>
        <v/>
      </c>
      <c r="V97" s="64" t="e">
        <f t="shared" si="18"/>
        <v>#VALUE!</v>
      </c>
      <c r="W97" s="43" t="e">
        <f t="shared" si="19"/>
        <v>#VALUE!</v>
      </c>
      <c r="X97" s="43" t="str">
        <f t="shared" si="20"/>
        <v/>
      </c>
      <c r="Y97" s="64" t="str">
        <f t="shared" si="21"/>
        <v/>
      </c>
      <c r="Z97" s="54" t="str">
        <f t="shared" si="22"/>
        <v/>
      </c>
      <c r="AA97" s="14" t="str">
        <f t="shared" si="23"/>
        <v/>
      </c>
    </row>
    <row r="98" spans="1:27" s="2" customFormat="1" ht="28" customHeight="1">
      <c r="A98" s="9" t="str">
        <f>IFERROR(IF(FORNECEDORES!A94="","",FORNECEDORES!A94),"")</f>
        <v/>
      </c>
      <c r="B98" s="17">
        <f>IFERROR(IF(FORNECEDORES!B94="","",FORNECEDORES!B94),"")</f>
        <v>91</v>
      </c>
      <c r="C98" s="18" t="str">
        <f>IFERROR(IF(FORNECEDORES!C94="","",FORNECEDORES!C94),"")</f>
        <v/>
      </c>
      <c r="D98" s="25" t="str">
        <f>IFERROR(IF(FORNECEDORES!D94="","",FORNECEDORES!D94),"")</f>
        <v/>
      </c>
      <c r="E98" s="40" t="str">
        <f>IFERROR(IF(FORNECEDORES!F94="","",FORNECEDORES!F94),"")</f>
        <v/>
      </c>
      <c r="F98" s="43" t="str">
        <f>IFERROR(IF(FORNECEDORES!G94="","",FORNECEDORES!G94),"")</f>
        <v/>
      </c>
      <c r="G98" s="43" t="str">
        <f>IFERROR(IF(FORNECEDORES!I94="","",FORNECEDORES!I94),"")</f>
        <v/>
      </c>
      <c r="H98" s="43" t="str">
        <f>IFERROR(IF(FORNECEDORES!K94="","",FORNECEDORES!K94),"")</f>
        <v/>
      </c>
      <c r="I98" s="43" t="str">
        <f>IFERROR(IF(FORNECEDORES!M94="","",FORNECEDORES!M94),"")</f>
        <v/>
      </c>
      <c r="J98" s="43" t="str">
        <f>IFERROR(IF(FORNECEDORES!O94="","",FORNECEDORES!O94),"")</f>
        <v/>
      </c>
      <c r="K98" s="43" t="str">
        <f>IFERROR(IF(FORNECEDORES!Q94="","",FORNECEDORES!Q94),"")</f>
        <v/>
      </c>
      <c r="L98" s="43" t="str">
        <f>IFERROR(IF(FORNECEDORES!S94="","",FORNECEDORES!S94),"")</f>
        <v/>
      </c>
      <c r="M98" s="10" t="str">
        <f>IFERROR(IF(FORNECEDORES!U94="","",FORNECEDORES!U94),"")</f>
        <v/>
      </c>
      <c r="N98" s="10" t="str">
        <f>IFERROR(IF(FORNECEDORES!W94="","",FORNECEDORES!W94),"")</f>
        <v/>
      </c>
      <c r="O98" s="65" t="str">
        <f>IFERROR(IF(FORNECEDORES!Y94="","",FORNECEDORES!Y94),"")</f>
        <v/>
      </c>
      <c r="P98" s="65" t="str">
        <f>IFERROR(IF(FORNECEDORES!AA94="","",FORNECEDORES!AA94),"")</f>
        <v/>
      </c>
      <c r="Q98" s="65" t="str">
        <f>IFERROR(IF(FORNECEDORES!AC94="","",FORNECEDORES!AC94),"")</f>
        <v/>
      </c>
      <c r="R98" s="65" t="str">
        <f>IFERROR(IF(FORNECEDORES!AE94="","",FORNECEDORES!AE94),"")</f>
        <v/>
      </c>
      <c r="S98" s="65" t="str">
        <f>IFERROR(IF(FORNECEDORES!AG94="","",FORNECEDORES!AG94),"")</f>
        <v/>
      </c>
      <c r="T98" s="43" t="str">
        <f t="shared" si="16"/>
        <v/>
      </c>
      <c r="U98" s="43" t="str">
        <f t="shared" si="17"/>
        <v/>
      </c>
      <c r="V98" s="64" t="e">
        <f t="shared" si="18"/>
        <v>#VALUE!</v>
      </c>
      <c r="W98" s="43" t="e">
        <f t="shared" si="19"/>
        <v>#VALUE!</v>
      </c>
      <c r="X98" s="43" t="str">
        <f t="shared" si="20"/>
        <v/>
      </c>
      <c r="Y98" s="64" t="str">
        <f t="shared" si="21"/>
        <v/>
      </c>
      <c r="Z98" s="54" t="str">
        <f t="shared" si="22"/>
        <v/>
      </c>
      <c r="AA98" s="14" t="str">
        <f t="shared" si="23"/>
        <v/>
      </c>
    </row>
    <row r="99" spans="1:27" s="2" customFormat="1" ht="28" customHeight="1">
      <c r="A99" s="9" t="str">
        <f>IFERROR(IF(FORNECEDORES!A95="","",FORNECEDORES!A95),"")</f>
        <v/>
      </c>
      <c r="B99" s="17">
        <f>IFERROR(IF(FORNECEDORES!B95="","",FORNECEDORES!B95),"")</f>
        <v>92</v>
      </c>
      <c r="C99" s="18" t="str">
        <f>IFERROR(IF(FORNECEDORES!C95="","",FORNECEDORES!C95),"")</f>
        <v/>
      </c>
      <c r="D99" s="25" t="str">
        <f>IFERROR(IF(FORNECEDORES!D95="","",FORNECEDORES!D95),"")</f>
        <v/>
      </c>
      <c r="E99" s="40" t="str">
        <f>IFERROR(IF(FORNECEDORES!F95="","",FORNECEDORES!F95),"")</f>
        <v/>
      </c>
      <c r="F99" s="43" t="str">
        <f>IFERROR(IF(FORNECEDORES!G95="","",FORNECEDORES!G95),"")</f>
        <v/>
      </c>
      <c r="G99" s="43" t="str">
        <f>IFERROR(IF(FORNECEDORES!I95="","",FORNECEDORES!I95),"")</f>
        <v/>
      </c>
      <c r="H99" s="43" t="str">
        <f>IFERROR(IF(FORNECEDORES!K95="","",FORNECEDORES!K95),"")</f>
        <v/>
      </c>
      <c r="I99" s="43" t="str">
        <f>IFERROR(IF(FORNECEDORES!M95="","",FORNECEDORES!M95),"")</f>
        <v/>
      </c>
      <c r="J99" s="43" t="str">
        <f>IFERROR(IF(FORNECEDORES!O95="","",FORNECEDORES!O95),"")</f>
        <v/>
      </c>
      <c r="K99" s="43" t="str">
        <f>IFERROR(IF(FORNECEDORES!Q95="","",FORNECEDORES!Q95),"")</f>
        <v/>
      </c>
      <c r="L99" s="43" t="str">
        <f>IFERROR(IF(FORNECEDORES!S95="","",FORNECEDORES!S95),"")</f>
        <v/>
      </c>
      <c r="M99" s="10" t="str">
        <f>IFERROR(IF(FORNECEDORES!U95="","",FORNECEDORES!U95),"")</f>
        <v/>
      </c>
      <c r="N99" s="10" t="str">
        <f>IFERROR(IF(FORNECEDORES!W95="","",FORNECEDORES!W95),"")</f>
        <v/>
      </c>
      <c r="O99" s="65" t="str">
        <f>IFERROR(IF(FORNECEDORES!Y95="","",FORNECEDORES!Y95),"")</f>
        <v/>
      </c>
      <c r="P99" s="65" t="str">
        <f>IFERROR(IF(FORNECEDORES!AA95="","",FORNECEDORES!AA95),"")</f>
        <v/>
      </c>
      <c r="Q99" s="65" t="str">
        <f>IFERROR(IF(FORNECEDORES!AC95="","",FORNECEDORES!AC95),"")</f>
        <v/>
      </c>
      <c r="R99" s="65" t="str">
        <f>IFERROR(IF(FORNECEDORES!AE95="","",FORNECEDORES!AE95),"")</f>
        <v/>
      </c>
      <c r="S99" s="65" t="str">
        <f>IFERROR(IF(FORNECEDORES!AG95="","",FORNECEDORES!AG95),"")</f>
        <v/>
      </c>
      <c r="T99" s="43" t="str">
        <f t="shared" si="16"/>
        <v/>
      </c>
      <c r="U99" s="43" t="str">
        <f t="shared" si="17"/>
        <v/>
      </c>
      <c r="V99" s="64" t="e">
        <f t="shared" si="18"/>
        <v>#VALUE!</v>
      </c>
      <c r="W99" s="43" t="e">
        <f t="shared" si="19"/>
        <v>#VALUE!</v>
      </c>
      <c r="X99" s="43" t="str">
        <f t="shared" si="20"/>
        <v/>
      </c>
      <c r="Y99" s="64" t="str">
        <f t="shared" si="21"/>
        <v/>
      </c>
      <c r="Z99" s="54" t="str">
        <f t="shared" si="22"/>
        <v/>
      </c>
      <c r="AA99" s="14" t="str">
        <f t="shared" si="23"/>
        <v/>
      </c>
    </row>
    <row r="100" spans="1:27" s="2" customFormat="1" ht="28" customHeight="1">
      <c r="A100" s="9" t="str">
        <f>IFERROR(IF(FORNECEDORES!A96="","",FORNECEDORES!A96),"")</f>
        <v/>
      </c>
      <c r="B100" s="17">
        <f>IFERROR(IF(FORNECEDORES!B96="","",FORNECEDORES!B96),"")</f>
        <v>93</v>
      </c>
      <c r="C100" s="18" t="str">
        <f>IFERROR(IF(FORNECEDORES!C96="","",FORNECEDORES!C96),"")</f>
        <v/>
      </c>
      <c r="D100" s="25" t="str">
        <f>IFERROR(IF(FORNECEDORES!D96="","",FORNECEDORES!D96),"")</f>
        <v/>
      </c>
      <c r="E100" s="40" t="str">
        <f>IFERROR(IF(FORNECEDORES!F96="","",FORNECEDORES!F96),"")</f>
        <v/>
      </c>
      <c r="F100" s="43" t="str">
        <f>IFERROR(IF(FORNECEDORES!G96="","",FORNECEDORES!G96),"")</f>
        <v/>
      </c>
      <c r="G100" s="43" t="str">
        <f>IFERROR(IF(FORNECEDORES!I96="","",FORNECEDORES!I96),"")</f>
        <v/>
      </c>
      <c r="H100" s="43" t="str">
        <f>IFERROR(IF(FORNECEDORES!K96="","",FORNECEDORES!K96),"")</f>
        <v/>
      </c>
      <c r="I100" s="43" t="str">
        <f>IFERROR(IF(FORNECEDORES!M96="","",FORNECEDORES!M96),"")</f>
        <v/>
      </c>
      <c r="J100" s="43" t="str">
        <f>IFERROR(IF(FORNECEDORES!O96="","",FORNECEDORES!O96),"")</f>
        <v/>
      </c>
      <c r="K100" s="43" t="str">
        <f>IFERROR(IF(FORNECEDORES!Q96="","",FORNECEDORES!Q96),"")</f>
        <v/>
      </c>
      <c r="L100" s="43" t="str">
        <f>IFERROR(IF(FORNECEDORES!S96="","",FORNECEDORES!S96),"")</f>
        <v/>
      </c>
      <c r="M100" s="10" t="str">
        <f>IFERROR(IF(FORNECEDORES!U96="","",FORNECEDORES!U96),"")</f>
        <v/>
      </c>
      <c r="N100" s="10" t="str">
        <f>IFERROR(IF(FORNECEDORES!W96="","",FORNECEDORES!W96),"")</f>
        <v/>
      </c>
      <c r="O100" s="65" t="str">
        <f>IFERROR(IF(FORNECEDORES!Y96="","",FORNECEDORES!Y96),"")</f>
        <v/>
      </c>
      <c r="P100" s="65" t="str">
        <f>IFERROR(IF(FORNECEDORES!AA96="","",FORNECEDORES!AA96),"")</f>
        <v/>
      </c>
      <c r="Q100" s="65" t="str">
        <f>IFERROR(IF(FORNECEDORES!AC96="","",FORNECEDORES!AC96),"")</f>
        <v/>
      </c>
      <c r="R100" s="65" t="str">
        <f>IFERROR(IF(FORNECEDORES!AE96="","",FORNECEDORES!AE96),"")</f>
        <v/>
      </c>
      <c r="S100" s="65" t="str">
        <f>IFERROR(IF(FORNECEDORES!AG96="","",FORNECEDORES!AG96),"")</f>
        <v/>
      </c>
      <c r="T100" s="43" t="str">
        <f t="shared" si="16"/>
        <v/>
      </c>
      <c r="U100" s="43" t="str">
        <f t="shared" si="17"/>
        <v/>
      </c>
      <c r="V100" s="64" t="e">
        <f t="shared" si="18"/>
        <v>#VALUE!</v>
      </c>
      <c r="W100" s="43" t="e">
        <f t="shared" si="19"/>
        <v>#VALUE!</v>
      </c>
      <c r="X100" s="43" t="str">
        <f t="shared" si="20"/>
        <v/>
      </c>
      <c r="Y100" s="64" t="str">
        <f t="shared" si="21"/>
        <v/>
      </c>
      <c r="Z100" s="54" t="str">
        <f t="shared" si="22"/>
        <v/>
      </c>
      <c r="AA100" s="14" t="str">
        <f t="shared" si="23"/>
        <v/>
      </c>
    </row>
    <row r="101" spans="1:27" s="2" customFormat="1" ht="28" customHeight="1">
      <c r="A101" s="9" t="str">
        <f>IFERROR(IF(FORNECEDORES!A97="","",FORNECEDORES!A97),"")</f>
        <v/>
      </c>
      <c r="B101" s="17">
        <f>IFERROR(IF(FORNECEDORES!B97="","",FORNECEDORES!B97),"")</f>
        <v>94</v>
      </c>
      <c r="C101" s="18" t="str">
        <f>IFERROR(IF(FORNECEDORES!C97="","",FORNECEDORES!C97),"")</f>
        <v/>
      </c>
      <c r="D101" s="25" t="str">
        <f>IFERROR(IF(FORNECEDORES!D97="","",FORNECEDORES!D97),"")</f>
        <v/>
      </c>
      <c r="E101" s="40" t="str">
        <f>IFERROR(IF(FORNECEDORES!F97="","",FORNECEDORES!F97),"")</f>
        <v/>
      </c>
      <c r="F101" s="43" t="str">
        <f>IFERROR(IF(FORNECEDORES!G97="","",FORNECEDORES!G97),"")</f>
        <v/>
      </c>
      <c r="G101" s="43" t="str">
        <f>IFERROR(IF(FORNECEDORES!I97="","",FORNECEDORES!I97),"")</f>
        <v/>
      </c>
      <c r="H101" s="43" t="str">
        <f>IFERROR(IF(FORNECEDORES!K97="","",FORNECEDORES!K97),"")</f>
        <v/>
      </c>
      <c r="I101" s="43" t="str">
        <f>IFERROR(IF(FORNECEDORES!M97="","",FORNECEDORES!M97),"")</f>
        <v/>
      </c>
      <c r="J101" s="43" t="str">
        <f>IFERROR(IF(FORNECEDORES!O97="","",FORNECEDORES!O97),"")</f>
        <v/>
      </c>
      <c r="K101" s="43" t="str">
        <f>IFERROR(IF(FORNECEDORES!Q97="","",FORNECEDORES!Q97),"")</f>
        <v/>
      </c>
      <c r="L101" s="43" t="str">
        <f>IFERROR(IF(FORNECEDORES!S97="","",FORNECEDORES!S97),"")</f>
        <v/>
      </c>
      <c r="M101" s="10" t="str">
        <f>IFERROR(IF(FORNECEDORES!U97="","",FORNECEDORES!U97),"")</f>
        <v/>
      </c>
      <c r="N101" s="10" t="str">
        <f>IFERROR(IF(FORNECEDORES!W97="","",FORNECEDORES!W97),"")</f>
        <v/>
      </c>
      <c r="O101" s="65" t="str">
        <f>IFERROR(IF(FORNECEDORES!Y97="","",FORNECEDORES!Y97),"")</f>
        <v/>
      </c>
      <c r="P101" s="65" t="str">
        <f>IFERROR(IF(FORNECEDORES!AA97="","",FORNECEDORES!AA97),"")</f>
        <v/>
      </c>
      <c r="Q101" s="65" t="str">
        <f>IFERROR(IF(FORNECEDORES!AC97="","",FORNECEDORES!AC97),"")</f>
        <v/>
      </c>
      <c r="R101" s="65" t="str">
        <f>IFERROR(IF(FORNECEDORES!AE97="","",FORNECEDORES!AE97),"")</f>
        <v/>
      </c>
      <c r="S101" s="65" t="str">
        <f>IFERROR(IF(FORNECEDORES!AG97="","",FORNECEDORES!AG97),"")</f>
        <v/>
      </c>
      <c r="T101" s="43" t="str">
        <f t="shared" si="16"/>
        <v/>
      </c>
      <c r="U101" s="43" t="str">
        <f t="shared" si="17"/>
        <v/>
      </c>
      <c r="V101" s="64" t="e">
        <f t="shared" si="18"/>
        <v>#VALUE!</v>
      </c>
      <c r="W101" s="43" t="e">
        <f t="shared" si="19"/>
        <v>#VALUE!</v>
      </c>
      <c r="X101" s="43" t="str">
        <f t="shared" si="20"/>
        <v/>
      </c>
      <c r="Y101" s="64" t="str">
        <f t="shared" si="21"/>
        <v/>
      </c>
      <c r="Z101" s="54" t="str">
        <f t="shared" si="22"/>
        <v/>
      </c>
      <c r="AA101" s="14" t="str">
        <f t="shared" si="23"/>
        <v/>
      </c>
    </row>
    <row r="102" spans="1:27" s="2" customFormat="1" ht="28" customHeight="1">
      <c r="A102" s="9" t="str">
        <f>IFERROR(IF(FORNECEDORES!A98="","",FORNECEDORES!A98),"")</f>
        <v/>
      </c>
      <c r="B102" s="17">
        <f>IFERROR(IF(FORNECEDORES!B98="","",FORNECEDORES!B98),"")</f>
        <v>95</v>
      </c>
      <c r="C102" s="18" t="str">
        <f>IFERROR(IF(FORNECEDORES!C98="","",FORNECEDORES!C98),"")</f>
        <v/>
      </c>
      <c r="D102" s="25" t="str">
        <f>IFERROR(IF(FORNECEDORES!D98="","",FORNECEDORES!D98),"")</f>
        <v/>
      </c>
      <c r="E102" s="40" t="str">
        <f>IFERROR(IF(FORNECEDORES!F98="","",FORNECEDORES!F98),"")</f>
        <v/>
      </c>
      <c r="F102" s="43" t="str">
        <f>IFERROR(IF(FORNECEDORES!G98="","",FORNECEDORES!G98),"")</f>
        <v/>
      </c>
      <c r="G102" s="43" t="str">
        <f>IFERROR(IF(FORNECEDORES!I98="","",FORNECEDORES!I98),"")</f>
        <v/>
      </c>
      <c r="H102" s="43" t="str">
        <f>IFERROR(IF(FORNECEDORES!K98="","",FORNECEDORES!K98),"")</f>
        <v/>
      </c>
      <c r="I102" s="43" t="str">
        <f>IFERROR(IF(FORNECEDORES!M98="","",FORNECEDORES!M98),"")</f>
        <v/>
      </c>
      <c r="J102" s="43" t="str">
        <f>IFERROR(IF(FORNECEDORES!O98="","",FORNECEDORES!O98),"")</f>
        <v/>
      </c>
      <c r="K102" s="43" t="str">
        <f>IFERROR(IF(FORNECEDORES!Q98="","",FORNECEDORES!Q98),"")</f>
        <v/>
      </c>
      <c r="L102" s="43" t="str">
        <f>IFERROR(IF(FORNECEDORES!S98="","",FORNECEDORES!S98),"")</f>
        <v/>
      </c>
      <c r="M102" s="10" t="str">
        <f>IFERROR(IF(FORNECEDORES!U98="","",FORNECEDORES!U98),"")</f>
        <v/>
      </c>
      <c r="N102" s="10" t="str">
        <f>IFERROR(IF(FORNECEDORES!W98="","",FORNECEDORES!W98),"")</f>
        <v/>
      </c>
      <c r="O102" s="65" t="str">
        <f>IFERROR(IF(FORNECEDORES!Y98="","",FORNECEDORES!Y98),"")</f>
        <v/>
      </c>
      <c r="P102" s="65" t="str">
        <f>IFERROR(IF(FORNECEDORES!AA98="","",FORNECEDORES!AA98),"")</f>
        <v/>
      </c>
      <c r="Q102" s="65" t="str">
        <f>IFERROR(IF(FORNECEDORES!AC98="","",FORNECEDORES!AC98),"")</f>
        <v/>
      </c>
      <c r="R102" s="65" t="str">
        <f>IFERROR(IF(FORNECEDORES!AE98="","",FORNECEDORES!AE98),"")</f>
        <v/>
      </c>
      <c r="S102" s="65" t="str">
        <f>IFERROR(IF(FORNECEDORES!AG98="","",FORNECEDORES!AG98),"")</f>
        <v/>
      </c>
      <c r="T102" s="43" t="str">
        <f t="shared" si="16"/>
        <v/>
      </c>
      <c r="U102" s="43" t="str">
        <f t="shared" si="17"/>
        <v/>
      </c>
      <c r="V102" s="64" t="e">
        <f t="shared" si="18"/>
        <v>#VALUE!</v>
      </c>
      <c r="W102" s="43" t="e">
        <f t="shared" si="19"/>
        <v>#VALUE!</v>
      </c>
      <c r="X102" s="43" t="str">
        <f t="shared" si="20"/>
        <v/>
      </c>
      <c r="Y102" s="64" t="str">
        <f t="shared" si="21"/>
        <v/>
      </c>
      <c r="Z102" s="54" t="str">
        <f t="shared" si="22"/>
        <v/>
      </c>
      <c r="AA102" s="14" t="str">
        <f t="shared" si="23"/>
        <v/>
      </c>
    </row>
    <row r="103" spans="1:27" s="2" customFormat="1" ht="28" customHeight="1">
      <c r="A103" s="9" t="str">
        <f>IFERROR(IF(FORNECEDORES!A99="","",FORNECEDORES!A99),"")</f>
        <v/>
      </c>
      <c r="B103" s="17">
        <f>IFERROR(IF(FORNECEDORES!B99="","",FORNECEDORES!B99),"")</f>
        <v>96</v>
      </c>
      <c r="C103" s="18" t="str">
        <f>IFERROR(IF(FORNECEDORES!C99="","",FORNECEDORES!C99),"")</f>
        <v/>
      </c>
      <c r="D103" s="25" t="str">
        <f>IFERROR(IF(FORNECEDORES!D99="","",FORNECEDORES!D99),"")</f>
        <v/>
      </c>
      <c r="E103" s="40" t="str">
        <f>IFERROR(IF(FORNECEDORES!F99="","",FORNECEDORES!F99),"")</f>
        <v/>
      </c>
      <c r="F103" s="43" t="str">
        <f>IFERROR(IF(FORNECEDORES!G99="","",FORNECEDORES!G99),"")</f>
        <v/>
      </c>
      <c r="G103" s="43" t="str">
        <f>IFERROR(IF(FORNECEDORES!I99="","",FORNECEDORES!I99),"")</f>
        <v/>
      </c>
      <c r="H103" s="43" t="str">
        <f>IFERROR(IF(FORNECEDORES!K99="","",FORNECEDORES!K99),"")</f>
        <v/>
      </c>
      <c r="I103" s="43" t="str">
        <f>IFERROR(IF(FORNECEDORES!M99="","",FORNECEDORES!M99),"")</f>
        <v/>
      </c>
      <c r="J103" s="43" t="str">
        <f>IFERROR(IF(FORNECEDORES!O99="","",FORNECEDORES!O99),"")</f>
        <v/>
      </c>
      <c r="K103" s="43" t="str">
        <f>IFERROR(IF(FORNECEDORES!Q99="","",FORNECEDORES!Q99),"")</f>
        <v/>
      </c>
      <c r="L103" s="43" t="str">
        <f>IFERROR(IF(FORNECEDORES!S99="","",FORNECEDORES!S99),"")</f>
        <v/>
      </c>
      <c r="M103" s="10" t="str">
        <f>IFERROR(IF(FORNECEDORES!U99="","",FORNECEDORES!U99),"")</f>
        <v/>
      </c>
      <c r="N103" s="10" t="str">
        <f>IFERROR(IF(FORNECEDORES!W99="","",FORNECEDORES!W99),"")</f>
        <v/>
      </c>
      <c r="O103" s="65" t="str">
        <f>IFERROR(IF(FORNECEDORES!Y99="","",FORNECEDORES!Y99),"")</f>
        <v/>
      </c>
      <c r="P103" s="65" t="str">
        <f>IFERROR(IF(FORNECEDORES!AA99="","",FORNECEDORES!AA99),"")</f>
        <v/>
      </c>
      <c r="Q103" s="65" t="str">
        <f>IFERROR(IF(FORNECEDORES!AC99="","",FORNECEDORES!AC99),"")</f>
        <v/>
      </c>
      <c r="R103" s="65" t="str">
        <f>IFERROR(IF(FORNECEDORES!AE99="","",FORNECEDORES!AE99),"")</f>
        <v/>
      </c>
      <c r="S103" s="65" t="str">
        <f>IFERROR(IF(FORNECEDORES!AG99="","",FORNECEDORES!AG99),"")</f>
        <v/>
      </c>
      <c r="T103" s="43" t="str">
        <f t="shared" si="16"/>
        <v/>
      </c>
      <c r="U103" s="43" t="str">
        <f t="shared" si="17"/>
        <v/>
      </c>
      <c r="V103" s="64" t="e">
        <f t="shared" si="18"/>
        <v>#VALUE!</v>
      </c>
      <c r="W103" s="43" t="e">
        <f t="shared" si="19"/>
        <v>#VALUE!</v>
      </c>
      <c r="X103" s="43" t="str">
        <f t="shared" si="20"/>
        <v/>
      </c>
      <c r="Y103" s="64" t="str">
        <f t="shared" si="21"/>
        <v/>
      </c>
      <c r="Z103" s="54" t="str">
        <f t="shared" si="22"/>
        <v/>
      </c>
      <c r="AA103" s="14" t="str">
        <f t="shared" si="23"/>
        <v/>
      </c>
    </row>
    <row r="104" spans="1:27" s="2" customFormat="1" ht="28" customHeight="1">
      <c r="A104" s="9" t="str">
        <f>IFERROR(IF(FORNECEDORES!A100="","",FORNECEDORES!A100),"")</f>
        <v/>
      </c>
      <c r="B104" s="17">
        <f>IFERROR(IF(FORNECEDORES!B100="","",FORNECEDORES!B100),"")</f>
        <v>97</v>
      </c>
      <c r="C104" s="18" t="str">
        <f>IFERROR(IF(FORNECEDORES!C100="","",FORNECEDORES!C100),"")</f>
        <v/>
      </c>
      <c r="D104" s="25" t="str">
        <f>IFERROR(IF(FORNECEDORES!D100="","",FORNECEDORES!D100),"")</f>
        <v/>
      </c>
      <c r="E104" s="40" t="str">
        <f>IFERROR(IF(FORNECEDORES!F100="","",FORNECEDORES!F100),"")</f>
        <v/>
      </c>
      <c r="F104" s="43" t="str">
        <f>IFERROR(IF(FORNECEDORES!G100="","",FORNECEDORES!G100),"")</f>
        <v/>
      </c>
      <c r="G104" s="43" t="str">
        <f>IFERROR(IF(FORNECEDORES!I100="","",FORNECEDORES!I100),"")</f>
        <v/>
      </c>
      <c r="H104" s="43" t="str">
        <f>IFERROR(IF(FORNECEDORES!K100="","",FORNECEDORES!K100),"")</f>
        <v/>
      </c>
      <c r="I104" s="43" t="str">
        <f>IFERROR(IF(FORNECEDORES!M100="","",FORNECEDORES!M100),"")</f>
        <v/>
      </c>
      <c r="J104" s="43" t="str">
        <f>IFERROR(IF(FORNECEDORES!O100="","",FORNECEDORES!O100),"")</f>
        <v/>
      </c>
      <c r="K104" s="43" t="str">
        <f>IFERROR(IF(FORNECEDORES!Q100="","",FORNECEDORES!Q100),"")</f>
        <v/>
      </c>
      <c r="L104" s="43" t="str">
        <f>IFERROR(IF(FORNECEDORES!S100="","",FORNECEDORES!S100),"")</f>
        <v/>
      </c>
      <c r="M104" s="10" t="str">
        <f>IFERROR(IF(FORNECEDORES!U100="","",FORNECEDORES!U100),"")</f>
        <v/>
      </c>
      <c r="N104" s="10" t="str">
        <f>IFERROR(IF(FORNECEDORES!W100="","",FORNECEDORES!W100),"")</f>
        <v/>
      </c>
      <c r="O104" s="65" t="str">
        <f>IFERROR(IF(FORNECEDORES!Y100="","",FORNECEDORES!Y100),"")</f>
        <v/>
      </c>
      <c r="P104" s="65" t="str">
        <f>IFERROR(IF(FORNECEDORES!AA100="","",FORNECEDORES!AA100),"")</f>
        <v/>
      </c>
      <c r="Q104" s="65" t="str">
        <f>IFERROR(IF(FORNECEDORES!AC100="","",FORNECEDORES!AC100),"")</f>
        <v/>
      </c>
      <c r="R104" s="65" t="str">
        <f>IFERROR(IF(FORNECEDORES!AE100="","",FORNECEDORES!AE100),"")</f>
        <v/>
      </c>
      <c r="S104" s="65" t="str">
        <f>IFERROR(IF(FORNECEDORES!AG100="","",FORNECEDORES!AG100),"")</f>
        <v/>
      </c>
      <c r="T104" s="43" t="str">
        <f t="shared" si="16"/>
        <v/>
      </c>
      <c r="U104" s="43" t="str">
        <f t="shared" si="17"/>
        <v/>
      </c>
      <c r="V104" s="64" t="e">
        <f t="shared" si="18"/>
        <v>#VALUE!</v>
      </c>
      <c r="W104" s="43" t="e">
        <f t="shared" si="19"/>
        <v>#VALUE!</v>
      </c>
      <c r="X104" s="43" t="str">
        <f t="shared" si="20"/>
        <v/>
      </c>
      <c r="Y104" s="64" t="str">
        <f t="shared" si="21"/>
        <v/>
      </c>
      <c r="Z104" s="54" t="str">
        <f t="shared" si="22"/>
        <v/>
      </c>
      <c r="AA104" s="14" t="str">
        <f t="shared" si="23"/>
        <v/>
      </c>
    </row>
    <row r="105" spans="1:27" s="2" customFormat="1" ht="28" customHeight="1">
      <c r="A105" s="9" t="str">
        <f>IFERROR(IF(FORNECEDORES!A101="","",FORNECEDORES!A101),"")</f>
        <v/>
      </c>
      <c r="B105" s="17">
        <f>IFERROR(IF(FORNECEDORES!B101="","",FORNECEDORES!B101),"")</f>
        <v>98</v>
      </c>
      <c r="C105" s="18" t="str">
        <f>IFERROR(IF(FORNECEDORES!C101="","",FORNECEDORES!C101),"")</f>
        <v/>
      </c>
      <c r="D105" s="25" t="str">
        <f>IFERROR(IF(FORNECEDORES!D101="","",FORNECEDORES!D101),"")</f>
        <v/>
      </c>
      <c r="E105" s="40" t="str">
        <f>IFERROR(IF(FORNECEDORES!F101="","",FORNECEDORES!F101),"")</f>
        <v/>
      </c>
      <c r="F105" s="43" t="str">
        <f>IFERROR(IF(FORNECEDORES!G101="","",FORNECEDORES!G101),"")</f>
        <v/>
      </c>
      <c r="G105" s="43" t="str">
        <f>IFERROR(IF(FORNECEDORES!I101="","",FORNECEDORES!I101),"")</f>
        <v/>
      </c>
      <c r="H105" s="43" t="str">
        <f>IFERROR(IF(FORNECEDORES!K101="","",FORNECEDORES!K101),"")</f>
        <v/>
      </c>
      <c r="I105" s="43" t="str">
        <f>IFERROR(IF(FORNECEDORES!M101="","",FORNECEDORES!M101),"")</f>
        <v/>
      </c>
      <c r="J105" s="43" t="str">
        <f>IFERROR(IF(FORNECEDORES!O101="","",FORNECEDORES!O101),"")</f>
        <v/>
      </c>
      <c r="K105" s="43" t="str">
        <f>IFERROR(IF(FORNECEDORES!Q101="","",FORNECEDORES!Q101),"")</f>
        <v/>
      </c>
      <c r="L105" s="43" t="str">
        <f>IFERROR(IF(FORNECEDORES!S101="","",FORNECEDORES!S101),"")</f>
        <v/>
      </c>
      <c r="M105" s="10" t="str">
        <f>IFERROR(IF(FORNECEDORES!U101="","",FORNECEDORES!U101),"")</f>
        <v/>
      </c>
      <c r="N105" s="10" t="str">
        <f>IFERROR(IF(FORNECEDORES!W101="","",FORNECEDORES!W101),"")</f>
        <v/>
      </c>
      <c r="O105" s="65" t="str">
        <f>IFERROR(IF(FORNECEDORES!Y101="","",FORNECEDORES!Y101),"")</f>
        <v/>
      </c>
      <c r="P105" s="65" t="str">
        <f>IFERROR(IF(FORNECEDORES!AA101="","",FORNECEDORES!AA101),"")</f>
        <v/>
      </c>
      <c r="Q105" s="65" t="str">
        <f>IFERROR(IF(FORNECEDORES!AC101="","",FORNECEDORES!AC101),"")</f>
        <v/>
      </c>
      <c r="R105" s="65" t="str">
        <f>IFERROR(IF(FORNECEDORES!AE101="","",FORNECEDORES!AE101),"")</f>
        <v/>
      </c>
      <c r="S105" s="65" t="str">
        <f>IFERROR(IF(FORNECEDORES!AG101="","",FORNECEDORES!AG101),"")</f>
        <v/>
      </c>
      <c r="T105" s="43" t="str">
        <f t="shared" si="16"/>
        <v/>
      </c>
      <c r="U105" s="43" t="str">
        <f t="shared" si="17"/>
        <v/>
      </c>
      <c r="V105" s="64" t="e">
        <f t="shared" si="18"/>
        <v>#VALUE!</v>
      </c>
      <c r="W105" s="43" t="e">
        <f t="shared" si="19"/>
        <v>#VALUE!</v>
      </c>
      <c r="X105" s="43" t="str">
        <f t="shared" si="20"/>
        <v/>
      </c>
      <c r="Y105" s="64" t="str">
        <f t="shared" si="21"/>
        <v/>
      </c>
      <c r="Z105" s="54" t="str">
        <f t="shared" si="22"/>
        <v/>
      </c>
      <c r="AA105" s="14" t="str">
        <f t="shared" si="23"/>
        <v/>
      </c>
    </row>
    <row r="106" spans="1:27" s="2" customFormat="1" ht="28" customHeight="1">
      <c r="A106" s="9" t="str">
        <f>IFERROR(IF(FORNECEDORES!A102="","",FORNECEDORES!A102),"")</f>
        <v/>
      </c>
      <c r="B106" s="17">
        <f>IFERROR(IF(FORNECEDORES!B102="","",FORNECEDORES!B102),"")</f>
        <v>99</v>
      </c>
      <c r="C106" s="18" t="str">
        <f>IFERROR(IF(FORNECEDORES!C102="","",FORNECEDORES!C102),"")</f>
        <v/>
      </c>
      <c r="D106" s="25" t="str">
        <f>IFERROR(IF(FORNECEDORES!D102="","",FORNECEDORES!D102),"")</f>
        <v/>
      </c>
      <c r="E106" s="40" t="str">
        <f>IFERROR(IF(FORNECEDORES!F102="","",FORNECEDORES!F102),"")</f>
        <v/>
      </c>
      <c r="F106" s="43" t="str">
        <f>IFERROR(IF(FORNECEDORES!G102="","",FORNECEDORES!G102),"")</f>
        <v/>
      </c>
      <c r="G106" s="43" t="str">
        <f>IFERROR(IF(FORNECEDORES!I102="","",FORNECEDORES!I102),"")</f>
        <v/>
      </c>
      <c r="H106" s="43" t="str">
        <f>IFERROR(IF(FORNECEDORES!K102="","",FORNECEDORES!K102),"")</f>
        <v/>
      </c>
      <c r="I106" s="43" t="str">
        <f>IFERROR(IF(FORNECEDORES!M102="","",FORNECEDORES!M102),"")</f>
        <v/>
      </c>
      <c r="J106" s="43" t="str">
        <f>IFERROR(IF(FORNECEDORES!O102="","",FORNECEDORES!O102),"")</f>
        <v/>
      </c>
      <c r="K106" s="43" t="str">
        <f>IFERROR(IF(FORNECEDORES!Q102="","",FORNECEDORES!Q102),"")</f>
        <v/>
      </c>
      <c r="L106" s="43" t="str">
        <f>IFERROR(IF(FORNECEDORES!S102="","",FORNECEDORES!S102),"")</f>
        <v/>
      </c>
      <c r="M106" s="10" t="str">
        <f>IFERROR(IF(FORNECEDORES!U102="","",FORNECEDORES!U102),"")</f>
        <v/>
      </c>
      <c r="N106" s="10" t="str">
        <f>IFERROR(IF(FORNECEDORES!W102="","",FORNECEDORES!W102),"")</f>
        <v/>
      </c>
      <c r="O106" s="65" t="str">
        <f>IFERROR(IF(FORNECEDORES!Y102="","",FORNECEDORES!Y102),"")</f>
        <v/>
      </c>
      <c r="P106" s="65" t="str">
        <f>IFERROR(IF(FORNECEDORES!AA102="","",FORNECEDORES!AA102),"")</f>
        <v/>
      </c>
      <c r="Q106" s="65" t="str">
        <f>IFERROR(IF(FORNECEDORES!AC102="","",FORNECEDORES!AC102),"")</f>
        <v/>
      </c>
      <c r="R106" s="65" t="str">
        <f>IFERROR(IF(FORNECEDORES!AE102="","",FORNECEDORES!AE102),"")</f>
        <v/>
      </c>
      <c r="S106" s="65" t="str">
        <f>IFERROR(IF(FORNECEDORES!AG102="","",FORNECEDORES!AG102),"")</f>
        <v/>
      </c>
      <c r="T106" s="43" t="str">
        <f t="shared" si="16"/>
        <v/>
      </c>
      <c r="U106" s="43" t="str">
        <f t="shared" si="17"/>
        <v/>
      </c>
      <c r="V106" s="64" t="e">
        <f t="shared" si="18"/>
        <v>#VALUE!</v>
      </c>
      <c r="W106" s="43" t="e">
        <f t="shared" si="19"/>
        <v>#VALUE!</v>
      </c>
      <c r="X106" s="43" t="str">
        <f t="shared" si="20"/>
        <v/>
      </c>
      <c r="Y106" s="64" t="str">
        <f t="shared" si="21"/>
        <v/>
      </c>
      <c r="Z106" s="54" t="str">
        <f t="shared" si="22"/>
        <v/>
      </c>
      <c r="AA106" s="14" t="str">
        <f t="shared" si="23"/>
        <v/>
      </c>
    </row>
    <row r="107" spans="1:27" s="2" customFormat="1" ht="28" customHeight="1" thickBot="1">
      <c r="A107" s="9" t="str">
        <f>IFERROR(IF(FORNECEDORES!A103="","",FORNECEDORES!A103),"")</f>
        <v/>
      </c>
      <c r="B107" s="17">
        <f>IFERROR(IF(FORNECEDORES!B103="","",FORNECEDORES!B103),"")</f>
        <v>100</v>
      </c>
      <c r="C107" s="18" t="str">
        <f>IFERROR(IF(FORNECEDORES!C103="","",FORNECEDORES!C103),"")</f>
        <v/>
      </c>
      <c r="D107" s="25" t="str">
        <f>IFERROR(IF(FORNECEDORES!D103="","",FORNECEDORES!D103),"")</f>
        <v/>
      </c>
      <c r="E107" s="40" t="str">
        <f>IFERROR(IF(FORNECEDORES!F103="","",FORNECEDORES!F103),"")</f>
        <v/>
      </c>
      <c r="F107" s="43" t="str">
        <f>IFERROR(IF(FORNECEDORES!G103="","",FORNECEDORES!G103),"")</f>
        <v/>
      </c>
      <c r="G107" s="43" t="str">
        <f>IFERROR(IF(FORNECEDORES!I103="","",FORNECEDORES!I103),"")</f>
        <v/>
      </c>
      <c r="H107" s="43" t="str">
        <f>IFERROR(IF(FORNECEDORES!K103="","",FORNECEDORES!K103),"")</f>
        <v/>
      </c>
      <c r="I107" s="43" t="str">
        <f>IFERROR(IF(FORNECEDORES!M103="","",FORNECEDORES!M103),"")</f>
        <v/>
      </c>
      <c r="J107" s="43" t="str">
        <f>IFERROR(IF(FORNECEDORES!O103="","",FORNECEDORES!O103),"")</f>
        <v/>
      </c>
      <c r="K107" s="43" t="str">
        <f>IFERROR(IF(FORNECEDORES!Q103="","",FORNECEDORES!Q103),"")</f>
        <v/>
      </c>
      <c r="L107" s="43" t="str">
        <f>IFERROR(IF(FORNECEDORES!S103="","",FORNECEDORES!S103),"")</f>
        <v/>
      </c>
      <c r="M107" s="10" t="str">
        <f>IFERROR(IF(FORNECEDORES!U103="","",FORNECEDORES!U103),"")</f>
        <v/>
      </c>
      <c r="N107" s="10" t="str">
        <f>IFERROR(IF(FORNECEDORES!W103="","",FORNECEDORES!W103),"")</f>
        <v/>
      </c>
      <c r="O107" s="65" t="str">
        <f>IFERROR(IF(FORNECEDORES!Y103="","",FORNECEDORES!Y103),"")</f>
        <v/>
      </c>
      <c r="P107" s="65" t="str">
        <f>IFERROR(IF(FORNECEDORES!AA103="","",FORNECEDORES!AA103),"")</f>
        <v/>
      </c>
      <c r="Q107" s="65" t="str">
        <f>IFERROR(IF(FORNECEDORES!AC103="","",FORNECEDORES!AC103),"")</f>
        <v/>
      </c>
      <c r="R107" s="65" t="str">
        <f>IFERROR(IF(FORNECEDORES!AE103="","",FORNECEDORES!AE103),"")</f>
        <v/>
      </c>
      <c r="S107" s="65" t="str">
        <f>IFERROR(IF(FORNECEDORES!AG103="","",FORNECEDORES!AG103),"")</f>
        <v/>
      </c>
      <c r="T107" s="43" t="str">
        <f t="shared" si="16"/>
        <v/>
      </c>
      <c r="U107" s="43" t="str">
        <f t="shared" si="17"/>
        <v/>
      </c>
      <c r="V107" s="64" t="e">
        <f t="shared" si="18"/>
        <v>#VALUE!</v>
      </c>
      <c r="W107" s="43" t="e">
        <f t="shared" si="19"/>
        <v>#VALUE!</v>
      </c>
      <c r="X107" s="43" t="str">
        <f t="shared" si="20"/>
        <v/>
      </c>
      <c r="Y107" s="64" t="str">
        <f t="shared" si="21"/>
        <v/>
      </c>
      <c r="Z107" s="54" t="str">
        <f t="shared" si="22"/>
        <v/>
      </c>
      <c r="AA107" s="14" t="str">
        <f t="shared" si="23"/>
        <v/>
      </c>
    </row>
    <row r="108" spans="1:27" s="2" customFormat="1" ht="28" hidden="1" customHeight="1">
      <c r="A108" s="9" t="str">
        <f>IFERROR(IF(FORNECEDORES!A104="","",FORNECEDORES!A104),"")</f>
        <v/>
      </c>
      <c r="B108" s="17">
        <f>IFERROR(IF(FORNECEDORES!B104="","",FORNECEDORES!B104),"")</f>
        <v>101</v>
      </c>
      <c r="C108" s="18" t="str">
        <f>IFERROR(IF(FORNECEDORES!C104="","",FORNECEDORES!C104),"")</f>
        <v/>
      </c>
      <c r="D108" s="25" t="str">
        <f>IFERROR(IF(FORNECEDORES!D104="","",FORNECEDORES!D104),"")</f>
        <v/>
      </c>
      <c r="E108" s="40" t="str">
        <f>IFERROR(IF(FORNECEDORES!F104="","",FORNECEDORES!F104),"")</f>
        <v/>
      </c>
      <c r="F108" s="43" t="str">
        <f>IFERROR(IF(FORNECEDORES!G104="","",FORNECEDORES!G104),"")</f>
        <v/>
      </c>
      <c r="G108" s="43" t="str">
        <f>IFERROR(IF(FORNECEDORES!I104="","",FORNECEDORES!I104),"")</f>
        <v/>
      </c>
      <c r="H108" s="43" t="str">
        <f>IFERROR(IF(FORNECEDORES!K104="","",FORNECEDORES!K104),"")</f>
        <v/>
      </c>
      <c r="I108" s="43" t="str">
        <f>IFERROR(IF(FORNECEDORES!M104="","",FORNECEDORES!M104),"")</f>
        <v/>
      </c>
      <c r="J108" s="43" t="str">
        <f>IFERROR(IF(FORNECEDORES!O104="","",FORNECEDORES!O104),"")</f>
        <v/>
      </c>
      <c r="K108" s="43" t="str">
        <f>IFERROR(IF(FORNECEDORES!Q104="","",FORNECEDORES!Q104),"")</f>
        <v/>
      </c>
      <c r="L108" s="43" t="str">
        <f>IFERROR(IF(FORNECEDORES!S104="","",FORNECEDORES!S104),"")</f>
        <v/>
      </c>
      <c r="M108" s="10" t="str">
        <f>IFERROR(IF(FORNECEDORES!U104="","",FORNECEDORES!U104),"")</f>
        <v/>
      </c>
      <c r="N108" s="10" t="str">
        <f>IFERROR(IF(FORNECEDORES!W104="","",FORNECEDORES!W104),"")</f>
        <v/>
      </c>
      <c r="O108" s="65" t="str">
        <f>IFERROR(IF(FORNECEDORES!Y104="","",FORNECEDORES!Y104),"")</f>
        <v/>
      </c>
      <c r="P108" s="65" t="str">
        <f>IFERROR(IF(FORNECEDORES!AA104="","",FORNECEDORES!AA104),"")</f>
        <v/>
      </c>
      <c r="Q108" s="65" t="str">
        <f>IFERROR(IF(FORNECEDORES!AC104="","",FORNECEDORES!AC104),"")</f>
        <v/>
      </c>
      <c r="R108" s="65" t="str">
        <f>IFERROR(IF(FORNECEDORES!AE104="","",FORNECEDORES!AE104),"")</f>
        <v/>
      </c>
      <c r="S108" s="65" t="str">
        <f>IFERROR(IF(FORNECEDORES!AG104="","",FORNECEDORES!AG104),"")</f>
        <v/>
      </c>
      <c r="T108" s="43" t="str">
        <f t="shared" si="16"/>
        <v/>
      </c>
      <c r="U108" s="43" t="str">
        <f t="shared" si="17"/>
        <v/>
      </c>
      <c r="V108" s="64" t="e">
        <f t="shared" si="18"/>
        <v>#VALUE!</v>
      </c>
      <c r="W108" s="43" t="e">
        <f t="shared" si="19"/>
        <v>#VALUE!</v>
      </c>
      <c r="X108" s="43" t="str">
        <f t="shared" si="20"/>
        <v/>
      </c>
      <c r="Y108" s="64" t="str">
        <f t="shared" si="21"/>
        <v/>
      </c>
      <c r="Z108" s="54" t="str">
        <f t="shared" si="22"/>
        <v/>
      </c>
      <c r="AA108" s="14" t="str">
        <f t="shared" si="23"/>
        <v/>
      </c>
    </row>
    <row r="109" spans="1:27" s="2" customFormat="1" ht="28" hidden="1" customHeight="1">
      <c r="A109" s="9" t="str">
        <f>IFERROR(IF(FORNECEDORES!A105="","",FORNECEDORES!A105),"")</f>
        <v/>
      </c>
      <c r="B109" s="17">
        <f>IFERROR(IF(FORNECEDORES!B105="","",FORNECEDORES!B105),"")</f>
        <v>102</v>
      </c>
      <c r="C109" s="18" t="str">
        <f>IFERROR(IF(FORNECEDORES!C105="","",FORNECEDORES!C105),"")</f>
        <v/>
      </c>
      <c r="D109" s="25" t="str">
        <f>IFERROR(IF(FORNECEDORES!D105="","",FORNECEDORES!D105),"")</f>
        <v/>
      </c>
      <c r="E109" s="40" t="str">
        <f>IFERROR(IF(FORNECEDORES!F105="","",FORNECEDORES!F105),"")</f>
        <v/>
      </c>
      <c r="F109" s="43" t="str">
        <f>IFERROR(IF(FORNECEDORES!G105="","",FORNECEDORES!G105),"")</f>
        <v/>
      </c>
      <c r="G109" s="43" t="str">
        <f>IFERROR(IF(FORNECEDORES!I105="","",FORNECEDORES!I105),"")</f>
        <v/>
      </c>
      <c r="H109" s="43" t="str">
        <f>IFERROR(IF(FORNECEDORES!K105="","",FORNECEDORES!K105),"")</f>
        <v/>
      </c>
      <c r="I109" s="43" t="str">
        <f>IFERROR(IF(FORNECEDORES!M105="","",FORNECEDORES!M105),"")</f>
        <v/>
      </c>
      <c r="J109" s="43" t="str">
        <f>IFERROR(IF(FORNECEDORES!O105="","",FORNECEDORES!O105),"")</f>
        <v/>
      </c>
      <c r="K109" s="43" t="str">
        <f>IFERROR(IF(FORNECEDORES!Q105="","",FORNECEDORES!Q105),"")</f>
        <v/>
      </c>
      <c r="L109" s="43" t="str">
        <f>IFERROR(IF(FORNECEDORES!S105="","",FORNECEDORES!S105),"")</f>
        <v/>
      </c>
      <c r="M109" s="10" t="str">
        <f>IFERROR(IF(FORNECEDORES!U105="","",FORNECEDORES!U105),"")</f>
        <v/>
      </c>
      <c r="N109" s="10" t="str">
        <f>IFERROR(IF(FORNECEDORES!W105="","",FORNECEDORES!W105),"")</f>
        <v/>
      </c>
      <c r="O109" s="65" t="str">
        <f>IFERROR(IF(FORNECEDORES!Y105="","",FORNECEDORES!Y105),"")</f>
        <v/>
      </c>
      <c r="P109" s="65" t="str">
        <f>IFERROR(IF(FORNECEDORES!AA105="","",FORNECEDORES!AA105),"")</f>
        <v/>
      </c>
      <c r="Q109" s="65" t="str">
        <f>IFERROR(IF(FORNECEDORES!AC105="","",FORNECEDORES!AC105),"")</f>
        <v/>
      </c>
      <c r="R109" s="65" t="str">
        <f>IFERROR(IF(FORNECEDORES!AE105="","",FORNECEDORES!AE105),"")</f>
        <v/>
      </c>
      <c r="S109" s="65" t="str">
        <f>IFERROR(IF(FORNECEDORES!AG105="","",FORNECEDORES!AG105),"")</f>
        <v/>
      </c>
      <c r="T109" s="43" t="str">
        <f t="shared" si="16"/>
        <v/>
      </c>
      <c r="U109" s="43" t="str">
        <f t="shared" si="17"/>
        <v/>
      </c>
      <c r="V109" s="64" t="e">
        <f t="shared" si="18"/>
        <v>#VALUE!</v>
      </c>
      <c r="W109" s="43" t="e">
        <f t="shared" si="19"/>
        <v>#VALUE!</v>
      </c>
      <c r="X109" s="43" t="str">
        <f t="shared" si="20"/>
        <v/>
      </c>
      <c r="Y109" s="64" t="str">
        <f t="shared" si="21"/>
        <v/>
      </c>
      <c r="Z109" s="54" t="str">
        <f t="shared" si="22"/>
        <v/>
      </c>
      <c r="AA109" s="14" t="str">
        <f t="shared" si="23"/>
        <v/>
      </c>
    </row>
    <row r="110" spans="1:27" s="2" customFormat="1" ht="28" hidden="1" customHeight="1">
      <c r="A110" s="9" t="str">
        <f>IFERROR(IF(FORNECEDORES!A106="","",FORNECEDORES!A106),"")</f>
        <v/>
      </c>
      <c r="B110" s="17">
        <f>IFERROR(IF(FORNECEDORES!B106="","",FORNECEDORES!B106),"")</f>
        <v>103</v>
      </c>
      <c r="C110" s="18" t="str">
        <f>IFERROR(IF(FORNECEDORES!C106="","",FORNECEDORES!C106),"")</f>
        <v/>
      </c>
      <c r="D110" s="25" t="str">
        <f>IFERROR(IF(FORNECEDORES!D106="","",FORNECEDORES!D106),"")</f>
        <v/>
      </c>
      <c r="E110" s="40" t="str">
        <f>IFERROR(IF(FORNECEDORES!F106="","",FORNECEDORES!F106),"")</f>
        <v/>
      </c>
      <c r="F110" s="43" t="str">
        <f>IFERROR(IF(FORNECEDORES!G106="","",FORNECEDORES!G106),"")</f>
        <v/>
      </c>
      <c r="G110" s="43" t="str">
        <f>IFERROR(IF(FORNECEDORES!I106="","",FORNECEDORES!I106),"")</f>
        <v/>
      </c>
      <c r="H110" s="43" t="str">
        <f>IFERROR(IF(FORNECEDORES!K106="","",FORNECEDORES!K106),"")</f>
        <v/>
      </c>
      <c r="I110" s="43" t="str">
        <f>IFERROR(IF(FORNECEDORES!M106="","",FORNECEDORES!M106),"")</f>
        <v/>
      </c>
      <c r="J110" s="43" t="str">
        <f>IFERROR(IF(FORNECEDORES!O106="","",FORNECEDORES!O106),"")</f>
        <v/>
      </c>
      <c r="K110" s="43" t="str">
        <f>IFERROR(IF(FORNECEDORES!Q106="","",FORNECEDORES!Q106),"")</f>
        <v/>
      </c>
      <c r="L110" s="43" t="str">
        <f>IFERROR(IF(FORNECEDORES!S106="","",FORNECEDORES!S106),"")</f>
        <v/>
      </c>
      <c r="M110" s="10" t="str">
        <f>IFERROR(IF(FORNECEDORES!U106="","",FORNECEDORES!U106),"")</f>
        <v/>
      </c>
      <c r="N110" s="10" t="str">
        <f>IFERROR(IF(FORNECEDORES!W106="","",FORNECEDORES!W106),"")</f>
        <v/>
      </c>
      <c r="O110" s="65" t="str">
        <f>IFERROR(IF(FORNECEDORES!Y106="","",FORNECEDORES!Y106),"")</f>
        <v/>
      </c>
      <c r="P110" s="65" t="str">
        <f>IFERROR(IF(FORNECEDORES!AA106="","",FORNECEDORES!AA106),"")</f>
        <v/>
      </c>
      <c r="Q110" s="65" t="str">
        <f>IFERROR(IF(FORNECEDORES!AC106="","",FORNECEDORES!AC106),"")</f>
        <v/>
      </c>
      <c r="R110" s="65" t="str">
        <f>IFERROR(IF(FORNECEDORES!AE106="","",FORNECEDORES!AE106),"")</f>
        <v/>
      </c>
      <c r="S110" s="65" t="str">
        <f>IFERROR(IF(FORNECEDORES!AG106="","",FORNECEDORES!AG106),"")</f>
        <v/>
      </c>
      <c r="T110" s="43" t="str">
        <f t="shared" si="16"/>
        <v/>
      </c>
      <c r="U110" s="43" t="str">
        <f t="shared" si="17"/>
        <v/>
      </c>
      <c r="V110" s="64" t="e">
        <f t="shared" si="18"/>
        <v>#VALUE!</v>
      </c>
      <c r="W110" s="43" t="e">
        <f t="shared" si="19"/>
        <v>#VALUE!</v>
      </c>
      <c r="X110" s="43" t="str">
        <f t="shared" si="20"/>
        <v/>
      </c>
      <c r="Y110" s="64" t="str">
        <f t="shared" si="21"/>
        <v/>
      </c>
      <c r="Z110" s="54" t="str">
        <f t="shared" si="22"/>
        <v/>
      </c>
      <c r="AA110" s="14" t="str">
        <f t="shared" si="23"/>
        <v/>
      </c>
    </row>
    <row r="111" spans="1:27" s="2" customFormat="1" ht="28" hidden="1" customHeight="1">
      <c r="A111" s="9" t="str">
        <f>IFERROR(IF(FORNECEDORES!A107="","",FORNECEDORES!A107),"")</f>
        <v/>
      </c>
      <c r="B111" s="17">
        <f>IFERROR(IF(FORNECEDORES!B107="","",FORNECEDORES!B107),"")</f>
        <v>104</v>
      </c>
      <c r="C111" s="18" t="str">
        <f>IFERROR(IF(FORNECEDORES!C107="","",FORNECEDORES!C107),"")</f>
        <v/>
      </c>
      <c r="D111" s="25" t="str">
        <f>IFERROR(IF(FORNECEDORES!D107="","",FORNECEDORES!D107),"")</f>
        <v/>
      </c>
      <c r="E111" s="40" t="str">
        <f>IFERROR(IF(FORNECEDORES!F107="","",FORNECEDORES!F107),"")</f>
        <v/>
      </c>
      <c r="F111" s="43" t="str">
        <f>IFERROR(IF(FORNECEDORES!G107="","",FORNECEDORES!G107),"")</f>
        <v/>
      </c>
      <c r="G111" s="43" t="str">
        <f>IFERROR(IF(FORNECEDORES!I107="","",FORNECEDORES!I107),"")</f>
        <v/>
      </c>
      <c r="H111" s="43" t="str">
        <f>IFERROR(IF(FORNECEDORES!K107="","",FORNECEDORES!K107),"")</f>
        <v/>
      </c>
      <c r="I111" s="43" t="str">
        <f>IFERROR(IF(FORNECEDORES!M107="","",FORNECEDORES!M107),"")</f>
        <v/>
      </c>
      <c r="J111" s="43" t="str">
        <f>IFERROR(IF(FORNECEDORES!O107="","",FORNECEDORES!O107),"")</f>
        <v/>
      </c>
      <c r="K111" s="43" t="str">
        <f>IFERROR(IF(FORNECEDORES!Q107="","",FORNECEDORES!Q107),"")</f>
        <v/>
      </c>
      <c r="L111" s="43" t="str">
        <f>IFERROR(IF(FORNECEDORES!S107="","",FORNECEDORES!S107),"")</f>
        <v/>
      </c>
      <c r="M111" s="10" t="str">
        <f>IFERROR(IF(FORNECEDORES!U107="","",FORNECEDORES!U107),"")</f>
        <v/>
      </c>
      <c r="N111" s="10" t="str">
        <f>IFERROR(IF(FORNECEDORES!W107="","",FORNECEDORES!W107),"")</f>
        <v/>
      </c>
      <c r="O111" s="65" t="str">
        <f>IFERROR(IF(FORNECEDORES!Y107="","",FORNECEDORES!Y107),"")</f>
        <v/>
      </c>
      <c r="P111" s="65" t="str">
        <f>IFERROR(IF(FORNECEDORES!AA107="","",FORNECEDORES!AA107),"")</f>
        <v/>
      </c>
      <c r="Q111" s="65" t="str">
        <f>IFERROR(IF(FORNECEDORES!AC107="","",FORNECEDORES!AC107),"")</f>
        <v/>
      </c>
      <c r="R111" s="65" t="str">
        <f>IFERROR(IF(FORNECEDORES!AE107="","",FORNECEDORES!AE107),"")</f>
        <v/>
      </c>
      <c r="S111" s="65" t="str">
        <f>IFERROR(IF(FORNECEDORES!AG107="","",FORNECEDORES!AG107),"")</f>
        <v/>
      </c>
      <c r="T111" s="43" t="str">
        <f t="shared" si="16"/>
        <v/>
      </c>
      <c r="U111" s="43" t="str">
        <f t="shared" si="17"/>
        <v/>
      </c>
      <c r="V111" s="64" t="e">
        <f t="shared" si="18"/>
        <v>#VALUE!</v>
      </c>
      <c r="W111" s="43" t="e">
        <f t="shared" si="19"/>
        <v>#VALUE!</v>
      </c>
      <c r="X111" s="43" t="str">
        <f t="shared" si="20"/>
        <v/>
      </c>
      <c r="Y111" s="64" t="str">
        <f t="shared" si="21"/>
        <v/>
      </c>
      <c r="Z111" s="54" t="str">
        <f t="shared" si="22"/>
        <v/>
      </c>
      <c r="AA111" s="14" t="str">
        <f t="shared" si="23"/>
        <v/>
      </c>
    </row>
    <row r="112" spans="1:27" s="2" customFormat="1" ht="28" hidden="1" customHeight="1">
      <c r="A112" s="9" t="str">
        <f>IFERROR(IF(FORNECEDORES!A108="","",FORNECEDORES!A108),"")</f>
        <v/>
      </c>
      <c r="B112" s="17">
        <f>IFERROR(IF(FORNECEDORES!B108="","",FORNECEDORES!B108),"")</f>
        <v>105</v>
      </c>
      <c r="C112" s="18" t="str">
        <f>IFERROR(IF(FORNECEDORES!C108="","",FORNECEDORES!C108),"")</f>
        <v/>
      </c>
      <c r="D112" s="25" t="str">
        <f>IFERROR(IF(FORNECEDORES!D108="","",FORNECEDORES!D108),"")</f>
        <v/>
      </c>
      <c r="E112" s="40" t="str">
        <f>IFERROR(IF(FORNECEDORES!F108="","",FORNECEDORES!F108),"")</f>
        <v/>
      </c>
      <c r="F112" s="43" t="str">
        <f>IFERROR(IF(FORNECEDORES!G108="","",FORNECEDORES!G108),"")</f>
        <v/>
      </c>
      <c r="G112" s="43" t="str">
        <f>IFERROR(IF(FORNECEDORES!I108="","",FORNECEDORES!I108),"")</f>
        <v/>
      </c>
      <c r="H112" s="43" t="str">
        <f>IFERROR(IF(FORNECEDORES!K108="","",FORNECEDORES!K108),"")</f>
        <v/>
      </c>
      <c r="I112" s="43" t="str">
        <f>IFERROR(IF(FORNECEDORES!M108="","",FORNECEDORES!M108),"")</f>
        <v/>
      </c>
      <c r="J112" s="43" t="str">
        <f>IFERROR(IF(FORNECEDORES!O108="","",FORNECEDORES!O108),"")</f>
        <v/>
      </c>
      <c r="K112" s="43" t="str">
        <f>IFERROR(IF(FORNECEDORES!Q108="","",FORNECEDORES!Q108),"")</f>
        <v/>
      </c>
      <c r="L112" s="43" t="str">
        <f>IFERROR(IF(FORNECEDORES!S108="","",FORNECEDORES!S108),"")</f>
        <v/>
      </c>
      <c r="M112" s="10" t="str">
        <f>IFERROR(IF(FORNECEDORES!U108="","",FORNECEDORES!U108),"")</f>
        <v/>
      </c>
      <c r="N112" s="10" t="str">
        <f>IFERROR(IF(FORNECEDORES!W108="","",FORNECEDORES!W108),"")</f>
        <v/>
      </c>
      <c r="O112" s="65" t="str">
        <f>IFERROR(IF(FORNECEDORES!Y108="","",FORNECEDORES!Y108),"")</f>
        <v/>
      </c>
      <c r="P112" s="65" t="str">
        <f>IFERROR(IF(FORNECEDORES!AA108="","",FORNECEDORES!AA108),"")</f>
        <v/>
      </c>
      <c r="Q112" s="65" t="str">
        <f>IFERROR(IF(FORNECEDORES!AC108="","",FORNECEDORES!AC108),"")</f>
        <v/>
      </c>
      <c r="R112" s="65" t="str">
        <f>IFERROR(IF(FORNECEDORES!AE108="","",FORNECEDORES!AE108),"")</f>
        <v/>
      </c>
      <c r="S112" s="65" t="str">
        <f>IFERROR(IF(FORNECEDORES!AG108="","",FORNECEDORES!AG108),"")</f>
        <v/>
      </c>
      <c r="T112" s="43" t="str">
        <f t="shared" si="16"/>
        <v/>
      </c>
      <c r="U112" s="43" t="str">
        <f t="shared" si="17"/>
        <v/>
      </c>
      <c r="V112" s="64" t="e">
        <f t="shared" si="18"/>
        <v>#VALUE!</v>
      </c>
      <c r="W112" s="43" t="e">
        <f t="shared" si="19"/>
        <v>#VALUE!</v>
      </c>
      <c r="X112" s="43" t="str">
        <f t="shared" si="20"/>
        <v/>
      </c>
      <c r="Y112" s="64" t="str">
        <f t="shared" si="21"/>
        <v/>
      </c>
      <c r="Z112" s="54" t="str">
        <f t="shared" si="22"/>
        <v/>
      </c>
      <c r="AA112" s="14" t="str">
        <f t="shared" si="23"/>
        <v/>
      </c>
    </row>
    <row r="113" spans="1:27" s="2" customFormat="1" ht="28" hidden="1" customHeight="1">
      <c r="A113" s="9" t="str">
        <f>IFERROR(IF(FORNECEDORES!A109="","",FORNECEDORES!A109),"")</f>
        <v/>
      </c>
      <c r="B113" s="17">
        <f>IFERROR(IF(FORNECEDORES!B109="","",FORNECEDORES!B109),"")</f>
        <v>106</v>
      </c>
      <c r="C113" s="18" t="str">
        <f>IFERROR(IF(FORNECEDORES!C109="","",FORNECEDORES!C109),"")</f>
        <v/>
      </c>
      <c r="D113" s="25" t="str">
        <f>IFERROR(IF(FORNECEDORES!D109="","",FORNECEDORES!D109),"")</f>
        <v/>
      </c>
      <c r="E113" s="40" t="str">
        <f>IFERROR(IF(FORNECEDORES!F109="","",FORNECEDORES!F109),"")</f>
        <v/>
      </c>
      <c r="F113" s="43" t="str">
        <f>IFERROR(IF(FORNECEDORES!G109="","",FORNECEDORES!G109),"")</f>
        <v/>
      </c>
      <c r="G113" s="43" t="str">
        <f>IFERROR(IF(FORNECEDORES!I109="","",FORNECEDORES!I109),"")</f>
        <v/>
      </c>
      <c r="H113" s="43" t="str">
        <f>IFERROR(IF(FORNECEDORES!K109="","",FORNECEDORES!K109),"")</f>
        <v/>
      </c>
      <c r="I113" s="43" t="str">
        <f>IFERROR(IF(FORNECEDORES!M109="","",FORNECEDORES!M109),"")</f>
        <v/>
      </c>
      <c r="J113" s="43" t="str">
        <f>IFERROR(IF(FORNECEDORES!O109="","",FORNECEDORES!O109),"")</f>
        <v/>
      </c>
      <c r="K113" s="43" t="str">
        <f>IFERROR(IF(FORNECEDORES!Q109="","",FORNECEDORES!Q109),"")</f>
        <v/>
      </c>
      <c r="L113" s="43" t="str">
        <f>IFERROR(IF(FORNECEDORES!S109="","",FORNECEDORES!S109),"")</f>
        <v/>
      </c>
      <c r="M113" s="10" t="str">
        <f>IFERROR(IF(FORNECEDORES!U109="","",FORNECEDORES!U109),"")</f>
        <v/>
      </c>
      <c r="N113" s="10" t="str">
        <f>IFERROR(IF(FORNECEDORES!W109="","",FORNECEDORES!W109),"")</f>
        <v/>
      </c>
      <c r="O113" s="65" t="str">
        <f>IFERROR(IF(FORNECEDORES!Y109="","",FORNECEDORES!Y109),"")</f>
        <v/>
      </c>
      <c r="P113" s="65" t="str">
        <f>IFERROR(IF(FORNECEDORES!AA109="","",FORNECEDORES!AA109),"")</f>
        <v/>
      </c>
      <c r="Q113" s="65" t="str">
        <f>IFERROR(IF(FORNECEDORES!AC109="","",FORNECEDORES!AC109),"")</f>
        <v/>
      </c>
      <c r="R113" s="65" t="str">
        <f>IFERROR(IF(FORNECEDORES!AE109="","",FORNECEDORES!AE109),"")</f>
        <v/>
      </c>
      <c r="S113" s="65" t="str">
        <f>IFERROR(IF(FORNECEDORES!AG109="","",FORNECEDORES!AG109),"")</f>
        <v/>
      </c>
      <c r="T113" s="43" t="str">
        <f t="shared" si="16"/>
        <v/>
      </c>
      <c r="U113" s="43" t="str">
        <f t="shared" si="17"/>
        <v/>
      </c>
      <c r="V113" s="64" t="e">
        <f t="shared" si="18"/>
        <v>#VALUE!</v>
      </c>
      <c r="W113" s="43" t="e">
        <f t="shared" si="19"/>
        <v>#VALUE!</v>
      </c>
      <c r="X113" s="43" t="str">
        <f t="shared" si="20"/>
        <v/>
      </c>
      <c r="Y113" s="64" t="str">
        <f t="shared" si="21"/>
        <v/>
      </c>
      <c r="Z113" s="54" t="str">
        <f t="shared" si="22"/>
        <v/>
      </c>
      <c r="AA113" s="14" t="str">
        <f t="shared" si="23"/>
        <v/>
      </c>
    </row>
    <row r="114" spans="1:27" s="2" customFormat="1" ht="28" hidden="1" customHeight="1">
      <c r="A114" s="9" t="str">
        <f>IFERROR(IF(FORNECEDORES!A110="","",FORNECEDORES!A110),"")</f>
        <v/>
      </c>
      <c r="B114" s="17">
        <f>IFERROR(IF(FORNECEDORES!B110="","",FORNECEDORES!B110),"")</f>
        <v>107</v>
      </c>
      <c r="C114" s="18" t="str">
        <f>IFERROR(IF(FORNECEDORES!C110="","",FORNECEDORES!C110),"")</f>
        <v/>
      </c>
      <c r="D114" s="25" t="str">
        <f>IFERROR(IF(FORNECEDORES!D110="","",FORNECEDORES!D110),"")</f>
        <v/>
      </c>
      <c r="E114" s="40" t="str">
        <f>IFERROR(IF(FORNECEDORES!F110="","",FORNECEDORES!F110),"")</f>
        <v/>
      </c>
      <c r="F114" s="43" t="str">
        <f>IFERROR(IF(FORNECEDORES!G110="","",FORNECEDORES!G110),"")</f>
        <v/>
      </c>
      <c r="G114" s="43" t="str">
        <f>IFERROR(IF(FORNECEDORES!I110="","",FORNECEDORES!I110),"")</f>
        <v/>
      </c>
      <c r="H114" s="43" t="str">
        <f>IFERROR(IF(FORNECEDORES!K110="","",FORNECEDORES!K110),"")</f>
        <v/>
      </c>
      <c r="I114" s="43" t="str">
        <f>IFERROR(IF(FORNECEDORES!M110="","",FORNECEDORES!M110),"")</f>
        <v/>
      </c>
      <c r="J114" s="43" t="str">
        <f>IFERROR(IF(FORNECEDORES!O110="","",FORNECEDORES!O110),"")</f>
        <v/>
      </c>
      <c r="K114" s="43" t="str">
        <f>IFERROR(IF(FORNECEDORES!Q110="","",FORNECEDORES!Q110),"")</f>
        <v/>
      </c>
      <c r="L114" s="43" t="str">
        <f>IFERROR(IF(FORNECEDORES!S110="","",FORNECEDORES!S110),"")</f>
        <v/>
      </c>
      <c r="M114" s="10" t="str">
        <f>IFERROR(IF(FORNECEDORES!U110="","",FORNECEDORES!U110),"")</f>
        <v/>
      </c>
      <c r="N114" s="10" t="str">
        <f>IFERROR(IF(FORNECEDORES!W110="","",FORNECEDORES!W110),"")</f>
        <v/>
      </c>
      <c r="O114" s="65" t="str">
        <f>IFERROR(IF(FORNECEDORES!Y110="","",FORNECEDORES!Y110),"")</f>
        <v/>
      </c>
      <c r="P114" s="65" t="str">
        <f>IFERROR(IF(FORNECEDORES!AA110="","",FORNECEDORES!AA110),"")</f>
        <v/>
      </c>
      <c r="Q114" s="65" t="str">
        <f>IFERROR(IF(FORNECEDORES!AC110="","",FORNECEDORES!AC110),"")</f>
        <v/>
      </c>
      <c r="R114" s="65" t="str">
        <f>IFERROR(IF(FORNECEDORES!AE110="","",FORNECEDORES!AE110),"")</f>
        <v/>
      </c>
      <c r="S114" s="65" t="str">
        <f>IFERROR(IF(FORNECEDORES!AG110="","",FORNECEDORES!AG110),"")</f>
        <v/>
      </c>
      <c r="T114" s="43" t="str">
        <f t="shared" si="16"/>
        <v/>
      </c>
      <c r="U114" s="43" t="str">
        <f t="shared" si="17"/>
        <v/>
      </c>
      <c r="V114" s="64" t="e">
        <f t="shared" si="18"/>
        <v>#VALUE!</v>
      </c>
      <c r="W114" s="43" t="e">
        <f t="shared" si="19"/>
        <v>#VALUE!</v>
      </c>
      <c r="X114" s="43" t="str">
        <f t="shared" si="20"/>
        <v/>
      </c>
      <c r="Y114" s="64" t="str">
        <f t="shared" si="21"/>
        <v/>
      </c>
      <c r="Z114" s="54" t="str">
        <f t="shared" si="22"/>
        <v/>
      </c>
      <c r="AA114" s="14" t="str">
        <f t="shared" si="23"/>
        <v/>
      </c>
    </row>
    <row r="115" spans="1:27" s="2" customFormat="1" ht="28" hidden="1" customHeight="1">
      <c r="A115" s="9" t="str">
        <f>IFERROR(IF(FORNECEDORES!A111="","",FORNECEDORES!A111),"")</f>
        <v/>
      </c>
      <c r="B115" s="17">
        <f>IFERROR(IF(FORNECEDORES!B111="","",FORNECEDORES!B111),"")</f>
        <v>108</v>
      </c>
      <c r="C115" s="18" t="str">
        <f>IFERROR(IF(FORNECEDORES!C111="","",FORNECEDORES!C111),"")</f>
        <v/>
      </c>
      <c r="D115" s="25" t="str">
        <f>IFERROR(IF(FORNECEDORES!D111="","",FORNECEDORES!D111),"")</f>
        <v/>
      </c>
      <c r="E115" s="40" t="str">
        <f>IFERROR(IF(FORNECEDORES!F111="","",FORNECEDORES!F111),"")</f>
        <v/>
      </c>
      <c r="F115" s="43" t="str">
        <f>IFERROR(IF(FORNECEDORES!G111="","",FORNECEDORES!G111),"")</f>
        <v/>
      </c>
      <c r="G115" s="43" t="str">
        <f>IFERROR(IF(FORNECEDORES!I111="","",FORNECEDORES!I111),"")</f>
        <v/>
      </c>
      <c r="H115" s="43" t="str">
        <f>IFERROR(IF(FORNECEDORES!K111="","",FORNECEDORES!K111),"")</f>
        <v/>
      </c>
      <c r="I115" s="43" t="str">
        <f>IFERROR(IF(FORNECEDORES!M111="","",FORNECEDORES!M111),"")</f>
        <v/>
      </c>
      <c r="J115" s="43" t="str">
        <f>IFERROR(IF(FORNECEDORES!O111="","",FORNECEDORES!O111),"")</f>
        <v/>
      </c>
      <c r="K115" s="43" t="str">
        <f>IFERROR(IF(FORNECEDORES!Q111="","",FORNECEDORES!Q111),"")</f>
        <v/>
      </c>
      <c r="L115" s="43" t="str">
        <f>IFERROR(IF(FORNECEDORES!S111="","",FORNECEDORES!S111),"")</f>
        <v/>
      </c>
      <c r="M115" s="10" t="str">
        <f>IFERROR(IF(FORNECEDORES!U111="","",FORNECEDORES!U111),"")</f>
        <v/>
      </c>
      <c r="N115" s="10" t="str">
        <f>IFERROR(IF(FORNECEDORES!W111="","",FORNECEDORES!W111),"")</f>
        <v/>
      </c>
      <c r="O115" s="65" t="str">
        <f>IFERROR(IF(FORNECEDORES!Y111="","",FORNECEDORES!Y111),"")</f>
        <v/>
      </c>
      <c r="P115" s="65" t="str">
        <f>IFERROR(IF(FORNECEDORES!AA111="","",FORNECEDORES!AA111),"")</f>
        <v/>
      </c>
      <c r="Q115" s="65" t="str">
        <f>IFERROR(IF(FORNECEDORES!AC111="","",FORNECEDORES!AC111),"")</f>
        <v/>
      </c>
      <c r="R115" s="65" t="str">
        <f>IFERROR(IF(FORNECEDORES!AE111="","",FORNECEDORES!AE111),"")</f>
        <v/>
      </c>
      <c r="S115" s="65" t="str">
        <f>IFERROR(IF(FORNECEDORES!AG111="","",FORNECEDORES!AG111),"")</f>
        <v/>
      </c>
      <c r="T115" s="43" t="str">
        <f t="shared" si="16"/>
        <v/>
      </c>
      <c r="U115" s="43" t="str">
        <f t="shared" si="17"/>
        <v/>
      </c>
      <c r="V115" s="64" t="e">
        <f t="shared" si="18"/>
        <v>#VALUE!</v>
      </c>
      <c r="W115" s="43" t="e">
        <f t="shared" si="19"/>
        <v>#VALUE!</v>
      </c>
      <c r="X115" s="43" t="str">
        <f t="shared" si="20"/>
        <v/>
      </c>
      <c r="Y115" s="64" t="str">
        <f t="shared" si="21"/>
        <v/>
      </c>
      <c r="Z115" s="54" t="str">
        <f t="shared" si="22"/>
        <v/>
      </c>
      <c r="AA115" s="14" t="str">
        <f t="shared" si="23"/>
        <v/>
      </c>
    </row>
    <row r="116" spans="1:27" s="2" customFormat="1" ht="28" hidden="1" customHeight="1">
      <c r="A116" s="9" t="str">
        <f>IFERROR(IF(FORNECEDORES!A112="","",FORNECEDORES!A112),"")</f>
        <v/>
      </c>
      <c r="B116" s="17">
        <f>IFERROR(IF(FORNECEDORES!B112="","",FORNECEDORES!B112),"")</f>
        <v>109</v>
      </c>
      <c r="C116" s="18" t="str">
        <f>IFERROR(IF(FORNECEDORES!C112="","",FORNECEDORES!C112),"")</f>
        <v/>
      </c>
      <c r="D116" s="25" t="str">
        <f>IFERROR(IF(FORNECEDORES!D112="","",FORNECEDORES!D112),"")</f>
        <v/>
      </c>
      <c r="E116" s="40" t="str">
        <f>IFERROR(IF(FORNECEDORES!F112="","",FORNECEDORES!F112),"")</f>
        <v/>
      </c>
      <c r="F116" s="43" t="str">
        <f>IFERROR(IF(FORNECEDORES!G112="","",FORNECEDORES!G112),"")</f>
        <v/>
      </c>
      <c r="G116" s="43" t="str">
        <f>IFERROR(IF(FORNECEDORES!I112="","",FORNECEDORES!I112),"")</f>
        <v/>
      </c>
      <c r="H116" s="43" t="str">
        <f>IFERROR(IF(FORNECEDORES!K112="","",FORNECEDORES!K112),"")</f>
        <v/>
      </c>
      <c r="I116" s="43" t="str">
        <f>IFERROR(IF(FORNECEDORES!M112="","",FORNECEDORES!M112),"")</f>
        <v/>
      </c>
      <c r="J116" s="43" t="str">
        <f>IFERROR(IF(FORNECEDORES!O112="","",FORNECEDORES!O112),"")</f>
        <v/>
      </c>
      <c r="K116" s="43" t="str">
        <f>IFERROR(IF(FORNECEDORES!Q112="","",FORNECEDORES!Q112),"")</f>
        <v/>
      </c>
      <c r="L116" s="43" t="str">
        <f>IFERROR(IF(FORNECEDORES!S112="","",FORNECEDORES!S112),"")</f>
        <v/>
      </c>
      <c r="M116" s="10" t="str">
        <f>IFERROR(IF(FORNECEDORES!U112="","",FORNECEDORES!U112),"")</f>
        <v/>
      </c>
      <c r="N116" s="10" t="str">
        <f>IFERROR(IF(FORNECEDORES!W112="","",FORNECEDORES!W112),"")</f>
        <v/>
      </c>
      <c r="O116" s="65" t="str">
        <f>IFERROR(IF(FORNECEDORES!Y112="","",FORNECEDORES!Y112),"")</f>
        <v/>
      </c>
      <c r="P116" s="65" t="str">
        <f>IFERROR(IF(FORNECEDORES!AA112="","",FORNECEDORES!AA112),"")</f>
        <v/>
      </c>
      <c r="Q116" s="65" t="str">
        <f>IFERROR(IF(FORNECEDORES!AC112="","",FORNECEDORES!AC112),"")</f>
        <v/>
      </c>
      <c r="R116" s="65" t="str">
        <f>IFERROR(IF(FORNECEDORES!AE112="","",FORNECEDORES!AE112),"")</f>
        <v/>
      </c>
      <c r="S116" s="65" t="str">
        <f>IFERROR(IF(FORNECEDORES!AG112="","",FORNECEDORES!AG112),"")</f>
        <v/>
      </c>
      <c r="T116" s="43" t="str">
        <f t="shared" si="16"/>
        <v/>
      </c>
      <c r="U116" s="43" t="str">
        <f t="shared" si="17"/>
        <v/>
      </c>
      <c r="V116" s="64" t="e">
        <f t="shared" si="18"/>
        <v>#VALUE!</v>
      </c>
      <c r="W116" s="43" t="e">
        <f t="shared" si="19"/>
        <v>#VALUE!</v>
      </c>
      <c r="X116" s="43" t="str">
        <f t="shared" si="20"/>
        <v/>
      </c>
      <c r="Y116" s="64" t="str">
        <f t="shared" si="21"/>
        <v/>
      </c>
      <c r="Z116" s="54" t="str">
        <f t="shared" si="22"/>
        <v/>
      </c>
      <c r="AA116" s="14" t="str">
        <f t="shared" si="23"/>
        <v/>
      </c>
    </row>
    <row r="117" spans="1:27" s="2" customFormat="1" ht="28" hidden="1" customHeight="1">
      <c r="A117" s="9" t="str">
        <f>IFERROR(IF(FORNECEDORES!A113="","",FORNECEDORES!A113),"")</f>
        <v/>
      </c>
      <c r="B117" s="17">
        <f>IFERROR(IF(FORNECEDORES!B113="","",FORNECEDORES!B113),"")</f>
        <v>110</v>
      </c>
      <c r="C117" s="18" t="str">
        <f>IFERROR(IF(FORNECEDORES!C113="","",FORNECEDORES!C113),"")</f>
        <v/>
      </c>
      <c r="D117" s="25" t="str">
        <f>IFERROR(IF(FORNECEDORES!D113="","",FORNECEDORES!D113),"")</f>
        <v/>
      </c>
      <c r="E117" s="40" t="str">
        <f>IFERROR(IF(FORNECEDORES!F113="","",FORNECEDORES!F113),"")</f>
        <v/>
      </c>
      <c r="F117" s="43" t="str">
        <f>IFERROR(IF(FORNECEDORES!G113="","",FORNECEDORES!G113),"")</f>
        <v/>
      </c>
      <c r="G117" s="43" t="str">
        <f>IFERROR(IF(FORNECEDORES!I113="","",FORNECEDORES!I113),"")</f>
        <v/>
      </c>
      <c r="H117" s="43" t="str">
        <f>IFERROR(IF(FORNECEDORES!K113="","",FORNECEDORES!K113),"")</f>
        <v/>
      </c>
      <c r="I117" s="43" t="str">
        <f>IFERROR(IF(FORNECEDORES!M113="","",FORNECEDORES!M113),"")</f>
        <v/>
      </c>
      <c r="J117" s="43" t="str">
        <f>IFERROR(IF(FORNECEDORES!O113="","",FORNECEDORES!O113),"")</f>
        <v/>
      </c>
      <c r="K117" s="43" t="str">
        <f>IFERROR(IF(FORNECEDORES!Q113="","",FORNECEDORES!Q113),"")</f>
        <v/>
      </c>
      <c r="L117" s="43" t="str">
        <f>IFERROR(IF(FORNECEDORES!S113="","",FORNECEDORES!S113),"")</f>
        <v/>
      </c>
      <c r="M117" s="10" t="str">
        <f>IFERROR(IF(FORNECEDORES!U113="","",FORNECEDORES!U113),"")</f>
        <v/>
      </c>
      <c r="N117" s="10" t="str">
        <f>IFERROR(IF(FORNECEDORES!W113="","",FORNECEDORES!W113),"")</f>
        <v/>
      </c>
      <c r="O117" s="65" t="str">
        <f>IFERROR(IF(FORNECEDORES!Y113="","",FORNECEDORES!Y113),"")</f>
        <v/>
      </c>
      <c r="P117" s="65" t="str">
        <f>IFERROR(IF(FORNECEDORES!AA113="","",FORNECEDORES!AA113),"")</f>
        <v/>
      </c>
      <c r="Q117" s="65" t="str">
        <f>IFERROR(IF(FORNECEDORES!AC113="","",FORNECEDORES!AC113),"")</f>
        <v/>
      </c>
      <c r="R117" s="65" t="str">
        <f>IFERROR(IF(FORNECEDORES!AE113="","",FORNECEDORES!AE113),"")</f>
        <v/>
      </c>
      <c r="S117" s="65" t="str">
        <f>IFERROR(IF(FORNECEDORES!AG113="","",FORNECEDORES!AG113),"")</f>
        <v/>
      </c>
      <c r="T117" s="43" t="str">
        <f t="shared" si="16"/>
        <v/>
      </c>
      <c r="U117" s="43" t="str">
        <f t="shared" si="17"/>
        <v/>
      </c>
      <c r="V117" s="64" t="e">
        <f t="shared" si="18"/>
        <v>#VALUE!</v>
      </c>
      <c r="W117" s="43" t="e">
        <f t="shared" si="19"/>
        <v>#VALUE!</v>
      </c>
      <c r="X117" s="43" t="str">
        <f t="shared" si="20"/>
        <v/>
      </c>
      <c r="Y117" s="64" t="str">
        <f t="shared" si="21"/>
        <v/>
      </c>
      <c r="Z117" s="54" t="str">
        <f t="shared" si="22"/>
        <v/>
      </c>
      <c r="AA117" s="14" t="str">
        <f t="shared" si="23"/>
        <v/>
      </c>
    </row>
    <row r="118" spans="1:27" s="2" customFormat="1" ht="28" hidden="1" customHeight="1">
      <c r="A118" s="9" t="str">
        <f>IFERROR(IF(FORNECEDORES!A114="","",FORNECEDORES!A114),"")</f>
        <v/>
      </c>
      <c r="B118" s="17">
        <f>IFERROR(IF(FORNECEDORES!B114="","",FORNECEDORES!B114),"")</f>
        <v>111</v>
      </c>
      <c r="C118" s="18" t="str">
        <f>IFERROR(IF(FORNECEDORES!C114="","",FORNECEDORES!C114),"")</f>
        <v/>
      </c>
      <c r="D118" s="25" t="str">
        <f>IFERROR(IF(FORNECEDORES!D114="","",FORNECEDORES!D114),"")</f>
        <v/>
      </c>
      <c r="E118" s="40" t="str">
        <f>IFERROR(IF(FORNECEDORES!F114="","",FORNECEDORES!F114),"")</f>
        <v/>
      </c>
      <c r="F118" s="43" t="str">
        <f>IFERROR(IF(FORNECEDORES!G114="","",FORNECEDORES!G114),"")</f>
        <v/>
      </c>
      <c r="G118" s="43" t="str">
        <f>IFERROR(IF(FORNECEDORES!I114="","",FORNECEDORES!I114),"")</f>
        <v/>
      </c>
      <c r="H118" s="43" t="str">
        <f>IFERROR(IF(FORNECEDORES!K114="","",FORNECEDORES!K114),"")</f>
        <v/>
      </c>
      <c r="I118" s="43" t="str">
        <f>IFERROR(IF(FORNECEDORES!M114="","",FORNECEDORES!M114),"")</f>
        <v/>
      </c>
      <c r="J118" s="43" t="str">
        <f>IFERROR(IF(FORNECEDORES!O114="","",FORNECEDORES!O114),"")</f>
        <v/>
      </c>
      <c r="K118" s="43" t="str">
        <f>IFERROR(IF(FORNECEDORES!Q114="","",FORNECEDORES!Q114),"")</f>
        <v/>
      </c>
      <c r="L118" s="43" t="str">
        <f>IFERROR(IF(FORNECEDORES!S114="","",FORNECEDORES!S114),"")</f>
        <v/>
      </c>
      <c r="M118" s="10" t="str">
        <f>IFERROR(IF(FORNECEDORES!U114="","",FORNECEDORES!U114),"")</f>
        <v/>
      </c>
      <c r="N118" s="10" t="str">
        <f>IFERROR(IF(FORNECEDORES!W114="","",FORNECEDORES!W114),"")</f>
        <v/>
      </c>
      <c r="O118" s="65" t="str">
        <f>IFERROR(IF(FORNECEDORES!Y114="","",FORNECEDORES!Y114),"")</f>
        <v/>
      </c>
      <c r="P118" s="65" t="str">
        <f>IFERROR(IF(FORNECEDORES!AA114="","",FORNECEDORES!AA114),"")</f>
        <v/>
      </c>
      <c r="Q118" s="65" t="str">
        <f>IFERROR(IF(FORNECEDORES!AC114="","",FORNECEDORES!AC114),"")</f>
        <v/>
      </c>
      <c r="R118" s="65" t="str">
        <f>IFERROR(IF(FORNECEDORES!AE114="","",FORNECEDORES!AE114),"")</f>
        <v/>
      </c>
      <c r="S118" s="65" t="str">
        <f>IFERROR(IF(FORNECEDORES!AG114="","",FORNECEDORES!AG114),"")</f>
        <v/>
      </c>
      <c r="T118" s="43" t="str">
        <f t="shared" si="16"/>
        <v/>
      </c>
      <c r="U118" s="43" t="str">
        <f t="shared" si="17"/>
        <v/>
      </c>
      <c r="V118" s="64" t="e">
        <f t="shared" si="18"/>
        <v>#VALUE!</v>
      </c>
      <c r="W118" s="43" t="e">
        <f t="shared" si="19"/>
        <v>#VALUE!</v>
      </c>
      <c r="X118" s="43" t="str">
        <f t="shared" si="20"/>
        <v/>
      </c>
      <c r="Y118" s="64" t="str">
        <f t="shared" si="21"/>
        <v/>
      </c>
      <c r="Z118" s="54" t="str">
        <f t="shared" si="22"/>
        <v/>
      </c>
      <c r="AA118" s="14" t="str">
        <f t="shared" si="23"/>
        <v/>
      </c>
    </row>
    <row r="119" spans="1:27" s="2" customFormat="1" ht="28" hidden="1" customHeight="1">
      <c r="A119" s="9" t="str">
        <f>IFERROR(IF(FORNECEDORES!A115="","",FORNECEDORES!A115),"")</f>
        <v/>
      </c>
      <c r="B119" s="17">
        <f>IFERROR(IF(FORNECEDORES!B115="","",FORNECEDORES!B115),"")</f>
        <v>112</v>
      </c>
      <c r="C119" s="18" t="str">
        <f>IFERROR(IF(FORNECEDORES!C115="","",FORNECEDORES!C115),"")</f>
        <v/>
      </c>
      <c r="D119" s="25" t="str">
        <f>IFERROR(IF(FORNECEDORES!D115="","",FORNECEDORES!D115),"")</f>
        <v/>
      </c>
      <c r="E119" s="40" t="str">
        <f>IFERROR(IF(FORNECEDORES!F115="","",FORNECEDORES!F115),"")</f>
        <v/>
      </c>
      <c r="F119" s="43" t="str">
        <f>IFERROR(IF(FORNECEDORES!G115="","",FORNECEDORES!G115),"")</f>
        <v/>
      </c>
      <c r="G119" s="43" t="str">
        <f>IFERROR(IF(FORNECEDORES!I115="","",FORNECEDORES!I115),"")</f>
        <v/>
      </c>
      <c r="H119" s="43" t="str">
        <f>IFERROR(IF(FORNECEDORES!K115="","",FORNECEDORES!K115),"")</f>
        <v/>
      </c>
      <c r="I119" s="43" t="str">
        <f>IFERROR(IF(FORNECEDORES!M115="","",FORNECEDORES!M115),"")</f>
        <v/>
      </c>
      <c r="J119" s="43" t="str">
        <f>IFERROR(IF(FORNECEDORES!O115="","",FORNECEDORES!O115),"")</f>
        <v/>
      </c>
      <c r="K119" s="43" t="str">
        <f>IFERROR(IF(FORNECEDORES!Q115="","",FORNECEDORES!Q115),"")</f>
        <v/>
      </c>
      <c r="L119" s="43" t="str">
        <f>IFERROR(IF(FORNECEDORES!S115="","",FORNECEDORES!S115),"")</f>
        <v/>
      </c>
      <c r="M119" s="10" t="str">
        <f>IFERROR(IF(FORNECEDORES!U115="","",FORNECEDORES!U115),"")</f>
        <v/>
      </c>
      <c r="N119" s="10" t="str">
        <f>IFERROR(IF(FORNECEDORES!W115="","",FORNECEDORES!W115),"")</f>
        <v/>
      </c>
      <c r="O119" s="65" t="str">
        <f>IFERROR(IF(FORNECEDORES!Y115="","",FORNECEDORES!Y115),"")</f>
        <v/>
      </c>
      <c r="P119" s="65" t="str">
        <f>IFERROR(IF(FORNECEDORES!AA115="","",FORNECEDORES!AA115),"")</f>
        <v/>
      </c>
      <c r="Q119" s="65" t="str">
        <f>IFERROR(IF(FORNECEDORES!AC115="","",FORNECEDORES!AC115),"")</f>
        <v/>
      </c>
      <c r="R119" s="65" t="str">
        <f>IFERROR(IF(FORNECEDORES!AE115="","",FORNECEDORES!AE115),"")</f>
        <v/>
      </c>
      <c r="S119" s="65" t="str">
        <f>IFERROR(IF(FORNECEDORES!AG115="","",FORNECEDORES!AG115),"")</f>
        <v/>
      </c>
      <c r="T119" s="43" t="str">
        <f t="shared" si="16"/>
        <v/>
      </c>
      <c r="U119" s="43" t="str">
        <f t="shared" si="17"/>
        <v/>
      </c>
      <c r="V119" s="64" t="e">
        <f t="shared" si="18"/>
        <v>#VALUE!</v>
      </c>
      <c r="W119" s="43" t="e">
        <f t="shared" si="19"/>
        <v>#VALUE!</v>
      </c>
      <c r="X119" s="43" t="str">
        <f t="shared" si="20"/>
        <v/>
      </c>
      <c r="Y119" s="64" t="str">
        <f t="shared" si="21"/>
        <v/>
      </c>
      <c r="Z119" s="54" t="str">
        <f t="shared" si="22"/>
        <v/>
      </c>
      <c r="AA119" s="14" t="str">
        <f t="shared" si="23"/>
        <v/>
      </c>
    </row>
    <row r="120" spans="1:27" s="2" customFormat="1" ht="28" hidden="1" customHeight="1">
      <c r="A120" s="9" t="str">
        <f>IFERROR(IF(FORNECEDORES!A116="","",FORNECEDORES!A116),"")</f>
        <v/>
      </c>
      <c r="B120" s="17">
        <f>IFERROR(IF(FORNECEDORES!B116="","",FORNECEDORES!B116),"")</f>
        <v>113</v>
      </c>
      <c r="C120" s="18" t="str">
        <f>IFERROR(IF(FORNECEDORES!C116="","",FORNECEDORES!C116),"")</f>
        <v/>
      </c>
      <c r="D120" s="25" t="str">
        <f>IFERROR(IF(FORNECEDORES!D116="","",FORNECEDORES!D116),"")</f>
        <v/>
      </c>
      <c r="E120" s="40" t="str">
        <f>IFERROR(IF(FORNECEDORES!F116="","",FORNECEDORES!F116),"")</f>
        <v/>
      </c>
      <c r="F120" s="43" t="str">
        <f>IFERROR(IF(FORNECEDORES!G116="","",FORNECEDORES!G116),"")</f>
        <v/>
      </c>
      <c r="G120" s="43" t="str">
        <f>IFERROR(IF(FORNECEDORES!I116="","",FORNECEDORES!I116),"")</f>
        <v/>
      </c>
      <c r="H120" s="43" t="str">
        <f>IFERROR(IF(FORNECEDORES!K116="","",FORNECEDORES!K116),"")</f>
        <v/>
      </c>
      <c r="I120" s="43" t="str">
        <f>IFERROR(IF(FORNECEDORES!M116="","",FORNECEDORES!M116),"")</f>
        <v/>
      </c>
      <c r="J120" s="43" t="str">
        <f>IFERROR(IF(FORNECEDORES!O116="","",FORNECEDORES!O116),"")</f>
        <v/>
      </c>
      <c r="K120" s="43" t="str">
        <f>IFERROR(IF(FORNECEDORES!Q116="","",FORNECEDORES!Q116),"")</f>
        <v/>
      </c>
      <c r="L120" s="43" t="str">
        <f>IFERROR(IF(FORNECEDORES!S116="","",FORNECEDORES!S116),"")</f>
        <v/>
      </c>
      <c r="M120" s="10" t="str">
        <f>IFERROR(IF(FORNECEDORES!U116="","",FORNECEDORES!U116),"")</f>
        <v/>
      </c>
      <c r="N120" s="10" t="str">
        <f>IFERROR(IF(FORNECEDORES!W116="","",FORNECEDORES!W116),"")</f>
        <v/>
      </c>
      <c r="O120" s="65" t="str">
        <f>IFERROR(IF(FORNECEDORES!Y116="","",FORNECEDORES!Y116),"")</f>
        <v/>
      </c>
      <c r="P120" s="65" t="str">
        <f>IFERROR(IF(FORNECEDORES!AA116="","",FORNECEDORES!AA116),"")</f>
        <v/>
      </c>
      <c r="Q120" s="65" t="str">
        <f>IFERROR(IF(FORNECEDORES!AC116="","",FORNECEDORES!AC116),"")</f>
        <v/>
      </c>
      <c r="R120" s="65" t="str">
        <f>IFERROR(IF(FORNECEDORES!AE116="","",FORNECEDORES!AE116),"")</f>
        <v/>
      </c>
      <c r="S120" s="65" t="str">
        <f>IFERROR(IF(FORNECEDORES!AG116="","",FORNECEDORES!AG116),"")</f>
        <v/>
      </c>
      <c r="T120" s="43" t="str">
        <f t="shared" si="16"/>
        <v/>
      </c>
      <c r="U120" s="43" t="str">
        <f t="shared" si="17"/>
        <v/>
      </c>
      <c r="V120" s="64" t="e">
        <f t="shared" si="18"/>
        <v>#VALUE!</v>
      </c>
      <c r="W120" s="43" t="e">
        <f t="shared" si="19"/>
        <v>#VALUE!</v>
      </c>
      <c r="X120" s="43" t="str">
        <f t="shared" si="20"/>
        <v/>
      </c>
      <c r="Y120" s="64" t="str">
        <f t="shared" si="21"/>
        <v/>
      </c>
      <c r="Z120" s="54" t="str">
        <f t="shared" si="22"/>
        <v/>
      </c>
      <c r="AA120" s="14" t="str">
        <f t="shared" si="23"/>
        <v/>
      </c>
    </row>
    <row r="121" spans="1:27" s="2" customFormat="1" ht="28" hidden="1" customHeight="1">
      <c r="A121" s="9" t="str">
        <f>IFERROR(IF(FORNECEDORES!A117="","",FORNECEDORES!A117),"")</f>
        <v/>
      </c>
      <c r="B121" s="17">
        <f>IFERROR(IF(FORNECEDORES!B117="","",FORNECEDORES!B117),"")</f>
        <v>114</v>
      </c>
      <c r="C121" s="18" t="str">
        <f>IFERROR(IF(FORNECEDORES!C117="","",FORNECEDORES!C117),"")</f>
        <v/>
      </c>
      <c r="D121" s="25" t="str">
        <f>IFERROR(IF(FORNECEDORES!D117="","",FORNECEDORES!D117),"")</f>
        <v/>
      </c>
      <c r="E121" s="40" t="str">
        <f>IFERROR(IF(FORNECEDORES!F117="","",FORNECEDORES!F117),"")</f>
        <v/>
      </c>
      <c r="F121" s="43" t="str">
        <f>IFERROR(IF(FORNECEDORES!G117="","",FORNECEDORES!G117),"")</f>
        <v/>
      </c>
      <c r="G121" s="43" t="str">
        <f>IFERROR(IF(FORNECEDORES!I117="","",FORNECEDORES!I117),"")</f>
        <v/>
      </c>
      <c r="H121" s="43" t="str">
        <f>IFERROR(IF(FORNECEDORES!K117="","",FORNECEDORES!K117),"")</f>
        <v/>
      </c>
      <c r="I121" s="43" t="str">
        <f>IFERROR(IF(FORNECEDORES!M117="","",FORNECEDORES!M117),"")</f>
        <v/>
      </c>
      <c r="J121" s="43" t="str">
        <f>IFERROR(IF(FORNECEDORES!O117="","",FORNECEDORES!O117),"")</f>
        <v/>
      </c>
      <c r="K121" s="43" t="str">
        <f>IFERROR(IF(FORNECEDORES!Q117="","",FORNECEDORES!Q117),"")</f>
        <v/>
      </c>
      <c r="L121" s="43" t="str">
        <f>IFERROR(IF(FORNECEDORES!S117="","",FORNECEDORES!S117),"")</f>
        <v/>
      </c>
      <c r="M121" s="10" t="str">
        <f>IFERROR(IF(FORNECEDORES!U117="","",FORNECEDORES!U117),"")</f>
        <v/>
      </c>
      <c r="N121" s="10" t="str">
        <f>IFERROR(IF(FORNECEDORES!W117="","",FORNECEDORES!W117),"")</f>
        <v/>
      </c>
      <c r="O121" s="65" t="str">
        <f>IFERROR(IF(FORNECEDORES!Y117="","",FORNECEDORES!Y117),"")</f>
        <v/>
      </c>
      <c r="P121" s="65" t="str">
        <f>IFERROR(IF(FORNECEDORES!AA117="","",FORNECEDORES!AA117),"")</f>
        <v/>
      </c>
      <c r="Q121" s="65" t="str">
        <f>IFERROR(IF(FORNECEDORES!AC117="","",FORNECEDORES!AC117),"")</f>
        <v/>
      </c>
      <c r="R121" s="65" t="str">
        <f>IFERROR(IF(FORNECEDORES!AE117="","",FORNECEDORES!AE117),"")</f>
        <v/>
      </c>
      <c r="S121" s="65" t="str">
        <f>IFERROR(IF(FORNECEDORES!AG117="","",FORNECEDORES!AG117),"")</f>
        <v/>
      </c>
      <c r="T121" s="43" t="str">
        <f t="shared" si="16"/>
        <v/>
      </c>
      <c r="U121" s="43" t="str">
        <f t="shared" si="17"/>
        <v/>
      </c>
      <c r="V121" s="64" t="e">
        <f t="shared" si="18"/>
        <v>#VALUE!</v>
      </c>
      <c r="W121" s="43" t="e">
        <f t="shared" si="19"/>
        <v>#VALUE!</v>
      </c>
      <c r="X121" s="43" t="str">
        <f t="shared" si="20"/>
        <v/>
      </c>
      <c r="Y121" s="64" t="str">
        <f t="shared" si="21"/>
        <v/>
      </c>
      <c r="Z121" s="54" t="str">
        <f t="shared" si="22"/>
        <v/>
      </c>
      <c r="AA121" s="14" t="str">
        <f t="shared" si="23"/>
        <v/>
      </c>
    </row>
    <row r="122" spans="1:27" s="2" customFormat="1" ht="28" hidden="1" customHeight="1">
      <c r="A122" s="9" t="str">
        <f>IFERROR(IF(FORNECEDORES!A118="","",FORNECEDORES!A118),"")</f>
        <v/>
      </c>
      <c r="B122" s="17">
        <f>IFERROR(IF(FORNECEDORES!B118="","",FORNECEDORES!B118),"")</f>
        <v>115</v>
      </c>
      <c r="C122" s="18" t="str">
        <f>IFERROR(IF(FORNECEDORES!C118="","",FORNECEDORES!C118),"")</f>
        <v/>
      </c>
      <c r="D122" s="25" t="str">
        <f>IFERROR(IF(FORNECEDORES!D118="","",FORNECEDORES!D118),"")</f>
        <v/>
      </c>
      <c r="E122" s="40" t="str">
        <f>IFERROR(IF(FORNECEDORES!F118="","",FORNECEDORES!F118),"")</f>
        <v/>
      </c>
      <c r="F122" s="43" t="str">
        <f>IFERROR(IF(FORNECEDORES!G118="","",FORNECEDORES!G118),"")</f>
        <v/>
      </c>
      <c r="G122" s="43" t="str">
        <f>IFERROR(IF(FORNECEDORES!I118="","",FORNECEDORES!I118),"")</f>
        <v/>
      </c>
      <c r="H122" s="43" t="str">
        <f>IFERROR(IF(FORNECEDORES!K118="","",FORNECEDORES!K118),"")</f>
        <v/>
      </c>
      <c r="I122" s="43" t="str">
        <f>IFERROR(IF(FORNECEDORES!M118="","",FORNECEDORES!M118),"")</f>
        <v/>
      </c>
      <c r="J122" s="43" t="str">
        <f>IFERROR(IF(FORNECEDORES!O118="","",FORNECEDORES!O118),"")</f>
        <v/>
      </c>
      <c r="K122" s="43" t="str">
        <f>IFERROR(IF(FORNECEDORES!Q118="","",FORNECEDORES!Q118),"")</f>
        <v/>
      </c>
      <c r="L122" s="43" t="str">
        <f>IFERROR(IF(FORNECEDORES!S118="","",FORNECEDORES!S118),"")</f>
        <v/>
      </c>
      <c r="M122" s="10" t="str">
        <f>IFERROR(IF(FORNECEDORES!U118="","",FORNECEDORES!U118),"")</f>
        <v/>
      </c>
      <c r="N122" s="10" t="str">
        <f>IFERROR(IF(FORNECEDORES!W118="","",FORNECEDORES!W118),"")</f>
        <v/>
      </c>
      <c r="O122" s="65" t="str">
        <f>IFERROR(IF(FORNECEDORES!Y118="","",FORNECEDORES!Y118),"")</f>
        <v/>
      </c>
      <c r="P122" s="65" t="str">
        <f>IFERROR(IF(FORNECEDORES!AA118="","",FORNECEDORES!AA118),"")</f>
        <v/>
      </c>
      <c r="Q122" s="65" t="str">
        <f>IFERROR(IF(FORNECEDORES!AC118="","",FORNECEDORES!AC118),"")</f>
        <v/>
      </c>
      <c r="R122" s="65" t="str">
        <f>IFERROR(IF(FORNECEDORES!AE118="","",FORNECEDORES!AE118),"")</f>
        <v/>
      </c>
      <c r="S122" s="65" t="str">
        <f>IFERROR(IF(FORNECEDORES!AG118="","",FORNECEDORES!AG118),"")</f>
        <v/>
      </c>
      <c r="T122" s="43" t="str">
        <f t="shared" si="16"/>
        <v/>
      </c>
      <c r="U122" s="43" t="str">
        <f t="shared" si="17"/>
        <v/>
      </c>
      <c r="V122" s="64" t="e">
        <f t="shared" si="18"/>
        <v>#VALUE!</v>
      </c>
      <c r="W122" s="43" t="e">
        <f t="shared" si="19"/>
        <v>#VALUE!</v>
      </c>
      <c r="X122" s="43" t="str">
        <f t="shared" si="20"/>
        <v/>
      </c>
      <c r="Y122" s="64" t="str">
        <f t="shared" si="21"/>
        <v/>
      </c>
      <c r="Z122" s="54" t="str">
        <f t="shared" si="22"/>
        <v/>
      </c>
      <c r="AA122" s="14" t="str">
        <f t="shared" si="23"/>
        <v/>
      </c>
    </row>
    <row r="123" spans="1:27" s="2" customFormat="1" ht="28" hidden="1" customHeight="1">
      <c r="A123" s="9" t="str">
        <f>IFERROR(IF(FORNECEDORES!A119="","",FORNECEDORES!A119),"")</f>
        <v/>
      </c>
      <c r="B123" s="17">
        <f>IFERROR(IF(FORNECEDORES!B119="","",FORNECEDORES!B119),"")</f>
        <v>116</v>
      </c>
      <c r="C123" s="18" t="str">
        <f>IFERROR(IF(FORNECEDORES!C119="","",FORNECEDORES!C119),"")</f>
        <v/>
      </c>
      <c r="D123" s="25" t="str">
        <f>IFERROR(IF(FORNECEDORES!D119="","",FORNECEDORES!D119),"")</f>
        <v/>
      </c>
      <c r="E123" s="40" t="str">
        <f>IFERROR(IF(FORNECEDORES!F119="","",FORNECEDORES!F119),"")</f>
        <v/>
      </c>
      <c r="F123" s="43" t="str">
        <f>IFERROR(IF(FORNECEDORES!G119="","",FORNECEDORES!G119),"")</f>
        <v/>
      </c>
      <c r="G123" s="43" t="str">
        <f>IFERROR(IF(FORNECEDORES!I119="","",FORNECEDORES!I119),"")</f>
        <v/>
      </c>
      <c r="H123" s="43" t="str">
        <f>IFERROR(IF(FORNECEDORES!K119="","",FORNECEDORES!K119),"")</f>
        <v/>
      </c>
      <c r="I123" s="43" t="str">
        <f>IFERROR(IF(FORNECEDORES!M119="","",FORNECEDORES!M119),"")</f>
        <v/>
      </c>
      <c r="J123" s="43" t="str">
        <f>IFERROR(IF(FORNECEDORES!O119="","",FORNECEDORES!O119),"")</f>
        <v/>
      </c>
      <c r="K123" s="43" t="str">
        <f>IFERROR(IF(FORNECEDORES!Q119="","",FORNECEDORES!Q119),"")</f>
        <v/>
      </c>
      <c r="L123" s="43" t="str">
        <f>IFERROR(IF(FORNECEDORES!S119="","",FORNECEDORES!S119),"")</f>
        <v/>
      </c>
      <c r="M123" s="10" t="str">
        <f>IFERROR(IF(FORNECEDORES!U119="","",FORNECEDORES!U119),"")</f>
        <v/>
      </c>
      <c r="N123" s="10" t="str">
        <f>IFERROR(IF(FORNECEDORES!W119="","",FORNECEDORES!W119),"")</f>
        <v/>
      </c>
      <c r="O123" s="65" t="str">
        <f>IFERROR(IF(FORNECEDORES!Y119="","",FORNECEDORES!Y119),"")</f>
        <v/>
      </c>
      <c r="P123" s="65" t="str">
        <f>IFERROR(IF(FORNECEDORES!AA119="","",FORNECEDORES!AA119),"")</f>
        <v/>
      </c>
      <c r="Q123" s="65" t="str">
        <f>IFERROR(IF(FORNECEDORES!AC119="","",FORNECEDORES!AC119),"")</f>
        <v/>
      </c>
      <c r="R123" s="65" t="str">
        <f>IFERROR(IF(FORNECEDORES!AE119="","",FORNECEDORES!AE119),"")</f>
        <v/>
      </c>
      <c r="S123" s="65" t="str">
        <f>IFERROR(IF(FORNECEDORES!AG119="","",FORNECEDORES!AG119),"")</f>
        <v/>
      </c>
      <c r="T123" s="43" t="str">
        <f t="shared" si="16"/>
        <v/>
      </c>
      <c r="U123" s="43" t="str">
        <f t="shared" si="17"/>
        <v/>
      </c>
      <c r="V123" s="64" t="e">
        <f t="shared" si="18"/>
        <v>#VALUE!</v>
      </c>
      <c r="W123" s="43" t="e">
        <f t="shared" si="19"/>
        <v>#VALUE!</v>
      </c>
      <c r="X123" s="43" t="str">
        <f t="shared" si="20"/>
        <v/>
      </c>
      <c r="Y123" s="64" t="str">
        <f t="shared" si="21"/>
        <v/>
      </c>
      <c r="Z123" s="54" t="str">
        <f t="shared" si="22"/>
        <v/>
      </c>
      <c r="AA123" s="14" t="str">
        <f t="shared" si="23"/>
        <v/>
      </c>
    </row>
    <row r="124" spans="1:27" s="2" customFormat="1" ht="28" hidden="1" customHeight="1">
      <c r="A124" s="9" t="str">
        <f>IFERROR(IF(FORNECEDORES!A120="","",FORNECEDORES!A120),"")</f>
        <v/>
      </c>
      <c r="B124" s="17">
        <f>IFERROR(IF(FORNECEDORES!B120="","",FORNECEDORES!B120),"")</f>
        <v>117</v>
      </c>
      <c r="C124" s="18" t="str">
        <f>IFERROR(IF(FORNECEDORES!C120="","",FORNECEDORES!C120),"")</f>
        <v/>
      </c>
      <c r="D124" s="25" t="str">
        <f>IFERROR(IF(FORNECEDORES!D120="","",FORNECEDORES!D120),"")</f>
        <v/>
      </c>
      <c r="E124" s="40" t="str">
        <f>IFERROR(IF(FORNECEDORES!F120="","",FORNECEDORES!F120),"")</f>
        <v/>
      </c>
      <c r="F124" s="43" t="str">
        <f>IFERROR(IF(FORNECEDORES!G120="","",FORNECEDORES!G120),"")</f>
        <v/>
      </c>
      <c r="G124" s="43" t="str">
        <f>IFERROR(IF(FORNECEDORES!I120="","",FORNECEDORES!I120),"")</f>
        <v/>
      </c>
      <c r="H124" s="43" t="str">
        <f>IFERROR(IF(FORNECEDORES!K120="","",FORNECEDORES!K120),"")</f>
        <v/>
      </c>
      <c r="I124" s="43" t="str">
        <f>IFERROR(IF(FORNECEDORES!M120="","",FORNECEDORES!M120),"")</f>
        <v/>
      </c>
      <c r="J124" s="43" t="str">
        <f>IFERROR(IF(FORNECEDORES!O120="","",FORNECEDORES!O120),"")</f>
        <v/>
      </c>
      <c r="K124" s="43" t="str">
        <f>IFERROR(IF(FORNECEDORES!Q120="","",FORNECEDORES!Q120),"")</f>
        <v/>
      </c>
      <c r="L124" s="43" t="str">
        <f>IFERROR(IF(FORNECEDORES!S120="","",FORNECEDORES!S120),"")</f>
        <v/>
      </c>
      <c r="M124" s="10" t="str">
        <f>IFERROR(IF(FORNECEDORES!U120="","",FORNECEDORES!U120),"")</f>
        <v/>
      </c>
      <c r="N124" s="10" t="str">
        <f>IFERROR(IF(FORNECEDORES!W120="","",FORNECEDORES!W120),"")</f>
        <v/>
      </c>
      <c r="O124" s="65" t="str">
        <f>IFERROR(IF(FORNECEDORES!Y120="","",FORNECEDORES!Y120),"")</f>
        <v/>
      </c>
      <c r="P124" s="65" t="str">
        <f>IFERROR(IF(FORNECEDORES!AA120="","",FORNECEDORES!AA120),"")</f>
        <v/>
      </c>
      <c r="Q124" s="65" t="str">
        <f>IFERROR(IF(FORNECEDORES!AC120="","",FORNECEDORES!AC120),"")</f>
        <v/>
      </c>
      <c r="R124" s="65" t="str">
        <f>IFERROR(IF(FORNECEDORES!AE120="","",FORNECEDORES!AE120),"")</f>
        <v/>
      </c>
      <c r="S124" s="65" t="str">
        <f>IFERROR(IF(FORNECEDORES!AG120="","",FORNECEDORES!AG120),"")</f>
        <v/>
      </c>
      <c r="T124" s="43" t="str">
        <f t="shared" si="16"/>
        <v/>
      </c>
      <c r="U124" s="43" t="str">
        <f t="shared" si="17"/>
        <v/>
      </c>
      <c r="V124" s="64" t="e">
        <f t="shared" si="18"/>
        <v>#VALUE!</v>
      </c>
      <c r="W124" s="43" t="e">
        <f t="shared" si="19"/>
        <v>#VALUE!</v>
      </c>
      <c r="X124" s="43" t="str">
        <f t="shared" si="20"/>
        <v/>
      </c>
      <c r="Y124" s="64" t="str">
        <f t="shared" si="21"/>
        <v/>
      </c>
      <c r="Z124" s="54" t="str">
        <f t="shared" si="22"/>
        <v/>
      </c>
      <c r="AA124" s="14" t="str">
        <f t="shared" si="23"/>
        <v/>
      </c>
    </row>
    <row r="125" spans="1:27" s="2" customFormat="1" ht="28" hidden="1" customHeight="1">
      <c r="A125" s="9" t="str">
        <f>IFERROR(IF(FORNECEDORES!A121="","",FORNECEDORES!A121),"")</f>
        <v/>
      </c>
      <c r="B125" s="17">
        <f>IFERROR(IF(FORNECEDORES!B121="","",FORNECEDORES!B121),"")</f>
        <v>118</v>
      </c>
      <c r="C125" s="18" t="str">
        <f>IFERROR(IF(FORNECEDORES!C121="","",FORNECEDORES!C121),"")</f>
        <v/>
      </c>
      <c r="D125" s="25" t="str">
        <f>IFERROR(IF(FORNECEDORES!D121="","",FORNECEDORES!D121),"")</f>
        <v/>
      </c>
      <c r="E125" s="40" t="str">
        <f>IFERROR(IF(FORNECEDORES!F121="","",FORNECEDORES!F121),"")</f>
        <v/>
      </c>
      <c r="F125" s="43" t="str">
        <f>IFERROR(IF(FORNECEDORES!G121="","",FORNECEDORES!G121),"")</f>
        <v/>
      </c>
      <c r="G125" s="43" t="str">
        <f>IFERROR(IF(FORNECEDORES!I121="","",FORNECEDORES!I121),"")</f>
        <v/>
      </c>
      <c r="H125" s="43" t="str">
        <f>IFERROR(IF(FORNECEDORES!K121="","",FORNECEDORES!K121),"")</f>
        <v/>
      </c>
      <c r="I125" s="43" t="str">
        <f>IFERROR(IF(FORNECEDORES!M121="","",FORNECEDORES!M121),"")</f>
        <v/>
      </c>
      <c r="J125" s="43" t="str">
        <f>IFERROR(IF(FORNECEDORES!O121="","",FORNECEDORES!O121),"")</f>
        <v/>
      </c>
      <c r="K125" s="43" t="str">
        <f>IFERROR(IF(FORNECEDORES!Q121="","",FORNECEDORES!Q121),"")</f>
        <v/>
      </c>
      <c r="L125" s="43" t="str">
        <f>IFERROR(IF(FORNECEDORES!S121="","",FORNECEDORES!S121),"")</f>
        <v/>
      </c>
      <c r="M125" s="10" t="str">
        <f>IFERROR(IF(FORNECEDORES!U121="","",FORNECEDORES!U121),"")</f>
        <v/>
      </c>
      <c r="N125" s="10" t="str">
        <f>IFERROR(IF(FORNECEDORES!W121="","",FORNECEDORES!W121),"")</f>
        <v/>
      </c>
      <c r="O125" s="65" t="str">
        <f>IFERROR(IF(FORNECEDORES!Y121="","",FORNECEDORES!Y121),"")</f>
        <v/>
      </c>
      <c r="P125" s="65" t="str">
        <f>IFERROR(IF(FORNECEDORES!AA121="","",FORNECEDORES!AA121),"")</f>
        <v/>
      </c>
      <c r="Q125" s="65" t="str">
        <f>IFERROR(IF(FORNECEDORES!AC121="","",FORNECEDORES!AC121),"")</f>
        <v/>
      </c>
      <c r="R125" s="65" t="str">
        <f>IFERROR(IF(FORNECEDORES!AE121="","",FORNECEDORES!AE121),"")</f>
        <v/>
      </c>
      <c r="S125" s="65" t="str">
        <f>IFERROR(IF(FORNECEDORES!AG121="","",FORNECEDORES!AG121),"")</f>
        <v/>
      </c>
      <c r="T125" s="43" t="str">
        <f t="shared" si="16"/>
        <v/>
      </c>
      <c r="U125" s="43" t="str">
        <f t="shared" si="17"/>
        <v/>
      </c>
      <c r="V125" s="64" t="e">
        <f t="shared" si="18"/>
        <v>#VALUE!</v>
      </c>
      <c r="W125" s="43" t="e">
        <f t="shared" si="19"/>
        <v>#VALUE!</v>
      </c>
      <c r="X125" s="43" t="str">
        <f t="shared" si="20"/>
        <v/>
      </c>
      <c r="Y125" s="64" t="str">
        <f t="shared" si="21"/>
        <v/>
      </c>
      <c r="Z125" s="54" t="str">
        <f t="shared" si="22"/>
        <v/>
      </c>
      <c r="AA125" s="14" t="str">
        <f t="shared" si="23"/>
        <v/>
      </c>
    </row>
    <row r="126" spans="1:27" s="2" customFormat="1" ht="28" hidden="1" customHeight="1">
      <c r="A126" s="9" t="str">
        <f>IFERROR(IF(FORNECEDORES!A122="","",FORNECEDORES!A122),"")</f>
        <v/>
      </c>
      <c r="B126" s="17">
        <f>IFERROR(IF(FORNECEDORES!B122="","",FORNECEDORES!B122),"")</f>
        <v>119</v>
      </c>
      <c r="C126" s="18" t="str">
        <f>IFERROR(IF(FORNECEDORES!C122="","",FORNECEDORES!C122),"")</f>
        <v/>
      </c>
      <c r="D126" s="25" t="str">
        <f>IFERROR(IF(FORNECEDORES!D122="","",FORNECEDORES!D122),"")</f>
        <v/>
      </c>
      <c r="E126" s="40" t="str">
        <f>IFERROR(IF(FORNECEDORES!F122="","",FORNECEDORES!F122),"")</f>
        <v/>
      </c>
      <c r="F126" s="43" t="str">
        <f>IFERROR(IF(FORNECEDORES!G122="","",FORNECEDORES!G122),"")</f>
        <v/>
      </c>
      <c r="G126" s="43" t="str">
        <f>IFERROR(IF(FORNECEDORES!I122="","",FORNECEDORES!I122),"")</f>
        <v/>
      </c>
      <c r="H126" s="43" t="str">
        <f>IFERROR(IF(FORNECEDORES!K122="","",FORNECEDORES!K122),"")</f>
        <v/>
      </c>
      <c r="I126" s="43" t="str">
        <f>IFERROR(IF(FORNECEDORES!M122="","",FORNECEDORES!M122),"")</f>
        <v/>
      </c>
      <c r="J126" s="43" t="str">
        <f>IFERROR(IF(FORNECEDORES!O122="","",FORNECEDORES!O122),"")</f>
        <v/>
      </c>
      <c r="K126" s="43" t="str">
        <f>IFERROR(IF(FORNECEDORES!Q122="","",FORNECEDORES!Q122),"")</f>
        <v/>
      </c>
      <c r="L126" s="43" t="str">
        <f>IFERROR(IF(FORNECEDORES!S122="","",FORNECEDORES!S122),"")</f>
        <v/>
      </c>
      <c r="M126" s="10" t="str">
        <f>IFERROR(IF(FORNECEDORES!U122="","",FORNECEDORES!U122),"")</f>
        <v/>
      </c>
      <c r="N126" s="10" t="str">
        <f>IFERROR(IF(FORNECEDORES!W122="","",FORNECEDORES!W122),"")</f>
        <v/>
      </c>
      <c r="O126" s="65" t="str">
        <f>IFERROR(IF(FORNECEDORES!Y122="","",FORNECEDORES!Y122),"")</f>
        <v/>
      </c>
      <c r="P126" s="65" t="str">
        <f>IFERROR(IF(FORNECEDORES!AA122="","",FORNECEDORES!AA122),"")</f>
        <v/>
      </c>
      <c r="Q126" s="65" t="str">
        <f>IFERROR(IF(FORNECEDORES!AC122="","",FORNECEDORES!AC122),"")</f>
        <v/>
      </c>
      <c r="R126" s="65" t="str">
        <f>IFERROR(IF(FORNECEDORES!AE122="","",FORNECEDORES!AE122),"")</f>
        <v/>
      </c>
      <c r="S126" s="65" t="str">
        <f>IFERROR(IF(FORNECEDORES!AG122="","",FORNECEDORES!AG122),"")</f>
        <v/>
      </c>
      <c r="T126" s="43" t="str">
        <f t="shared" si="16"/>
        <v/>
      </c>
      <c r="U126" s="43" t="str">
        <f t="shared" si="17"/>
        <v/>
      </c>
      <c r="V126" s="64" t="e">
        <f t="shared" si="18"/>
        <v>#VALUE!</v>
      </c>
      <c r="W126" s="43" t="e">
        <f t="shared" si="19"/>
        <v>#VALUE!</v>
      </c>
      <c r="X126" s="43" t="str">
        <f t="shared" si="20"/>
        <v/>
      </c>
      <c r="Y126" s="64" t="str">
        <f t="shared" si="21"/>
        <v/>
      </c>
      <c r="Z126" s="54" t="str">
        <f t="shared" si="22"/>
        <v/>
      </c>
      <c r="AA126" s="14" t="str">
        <f t="shared" si="23"/>
        <v/>
      </c>
    </row>
    <row r="127" spans="1:27" s="2" customFormat="1" ht="28" hidden="1" customHeight="1">
      <c r="A127" s="9" t="str">
        <f>IFERROR(IF(FORNECEDORES!A123="","",FORNECEDORES!A123),"")</f>
        <v/>
      </c>
      <c r="B127" s="17">
        <f>IFERROR(IF(FORNECEDORES!B123="","",FORNECEDORES!B123),"")</f>
        <v>120</v>
      </c>
      <c r="C127" s="18" t="str">
        <f>IFERROR(IF(FORNECEDORES!C123="","",FORNECEDORES!C123),"")</f>
        <v/>
      </c>
      <c r="D127" s="25" t="str">
        <f>IFERROR(IF(FORNECEDORES!D123="","",FORNECEDORES!D123),"")</f>
        <v/>
      </c>
      <c r="E127" s="40" t="str">
        <f>IFERROR(IF(FORNECEDORES!F123="","",FORNECEDORES!F123),"")</f>
        <v/>
      </c>
      <c r="F127" s="43" t="str">
        <f>IFERROR(IF(FORNECEDORES!G123="","",FORNECEDORES!G123),"")</f>
        <v/>
      </c>
      <c r="G127" s="43" t="str">
        <f>IFERROR(IF(FORNECEDORES!I123="","",FORNECEDORES!I123),"")</f>
        <v/>
      </c>
      <c r="H127" s="43" t="str">
        <f>IFERROR(IF(FORNECEDORES!K123="","",FORNECEDORES!K123),"")</f>
        <v/>
      </c>
      <c r="I127" s="43" t="str">
        <f>IFERROR(IF(FORNECEDORES!M123="","",FORNECEDORES!M123),"")</f>
        <v/>
      </c>
      <c r="J127" s="43" t="str">
        <f>IFERROR(IF(FORNECEDORES!O123="","",FORNECEDORES!O123),"")</f>
        <v/>
      </c>
      <c r="K127" s="43" t="str">
        <f>IFERROR(IF(FORNECEDORES!Q123="","",FORNECEDORES!Q123),"")</f>
        <v/>
      </c>
      <c r="L127" s="43" t="str">
        <f>IFERROR(IF(FORNECEDORES!S123="","",FORNECEDORES!S123),"")</f>
        <v/>
      </c>
      <c r="M127" s="10" t="str">
        <f>IFERROR(IF(FORNECEDORES!U123="","",FORNECEDORES!U123),"")</f>
        <v/>
      </c>
      <c r="N127" s="10" t="str">
        <f>IFERROR(IF(FORNECEDORES!W123="","",FORNECEDORES!W123),"")</f>
        <v/>
      </c>
      <c r="O127" s="65" t="str">
        <f>IFERROR(IF(FORNECEDORES!Y123="","",FORNECEDORES!Y123),"")</f>
        <v/>
      </c>
      <c r="P127" s="65" t="str">
        <f>IFERROR(IF(FORNECEDORES!AA123="","",FORNECEDORES!AA123),"")</f>
        <v/>
      </c>
      <c r="Q127" s="65" t="str">
        <f>IFERROR(IF(FORNECEDORES!AC123="","",FORNECEDORES!AC123),"")</f>
        <v/>
      </c>
      <c r="R127" s="65" t="str">
        <f>IFERROR(IF(FORNECEDORES!AE123="","",FORNECEDORES!AE123),"")</f>
        <v/>
      </c>
      <c r="S127" s="65" t="str">
        <f>IFERROR(IF(FORNECEDORES!AG123="","",FORNECEDORES!AG123),"")</f>
        <v/>
      </c>
      <c r="T127" s="43" t="str">
        <f t="shared" si="16"/>
        <v/>
      </c>
      <c r="U127" s="43" t="str">
        <f t="shared" si="17"/>
        <v/>
      </c>
      <c r="V127" s="64" t="e">
        <f t="shared" si="18"/>
        <v>#VALUE!</v>
      </c>
      <c r="W127" s="43" t="e">
        <f t="shared" si="19"/>
        <v>#VALUE!</v>
      </c>
      <c r="X127" s="43" t="str">
        <f t="shared" si="20"/>
        <v/>
      </c>
      <c r="Y127" s="64" t="str">
        <f t="shared" si="21"/>
        <v/>
      </c>
      <c r="Z127" s="54" t="str">
        <f t="shared" si="22"/>
        <v/>
      </c>
      <c r="AA127" s="14" t="str">
        <f t="shared" si="23"/>
        <v/>
      </c>
    </row>
    <row r="128" spans="1:27" s="2" customFormat="1" ht="28" hidden="1" customHeight="1">
      <c r="A128" s="9" t="str">
        <f>IFERROR(IF(FORNECEDORES!A124="","",FORNECEDORES!A124),"")</f>
        <v/>
      </c>
      <c r="B128" s="17">
        <f>IFERROR(IF(FORNECEDORES!B124="","",FORNECEDORES!B124),"")</f>
        <v>121</v>
      </c>
      <c r="C128" s="18" t="str">
        <f>IFERROR(IF(FORNECEDORES!C124="","",FORNECEDORES!C124),"")</f>
        <v/>
      </c>
      <c r="D128" s="25" t="str">
        <f>IFERROR(IF(FORNECEDORES!D124="","",FORNECEDORES!D124),"")</f>
        <v/>
      </c>
      <c r="E128" s="40" t="str">
        <f>IFERROR(IF(FORNECEDORES!F124="","",FORNECEDORES!F124),"")</f>
        <v/>
      </c>
      <c r="F128" s="43" t="str">
        <f>IFERROR(IF(FORNECEDORES!G124="","",FORNECEDORES!G124),"")</f>
        <v/>
      </c>
      <c r="G128" s="43" t="str">
        <f>IFERROR(IF(FORNECEDORES!I124="","",FORNECEDORES!I124),"")</f>
        <v/>
      </c>
      <c r="H128" s="43" t="str">
        <f>IFERROR(IF(FORNECEDORES!K124="","",FORNECEDORES!K124),"")</f>
        <v/>
      </c>
      <c r="I128" s="43" t="str">
        <f>IFERROR(IF(FORNECEDORES!M124="","",FORNECEDORES!M124),"")</f>
        <v/>
      </c>
      <c r="J128" s="43" t="str">
        <f>IFERROR(IF(FORNECEDORES!O124="","",FORNECEDORES!O124),"")</f>
        <v/>
      </c>
      <c r="K128" s="43" t="str">
        <f>IFERROR(IF(FORNECEDORES!Q124="","",FORNECEDORES!Q124),"")</f>
        <v/>
      </c>
      <c r="L128" s="43" t="str">
        <f>IFERROR(IF(FORNECEDORES!S124="","",FORNECEDORES!S124),"")</f>
        <v/>
      </c>
      <c r="M128" s="10" t="str">
        <f>IFERROR(IF(FORNECEDORES!U124="","",FORNECEDORES!U124),"")</f>
        <v/>
      </c>
      <c r="N128" s="10" t="str">
        <f>IFERROR(IF(FORNECEDORES!W124="","",FORNECEDORES!W124),"")</f>
        <v/>
      </c>
      <c r="O128" s="65" t="str">
        <f>IFERROR(IF(FORNECEDORES!Y124="","",FORNECEDORES!Y124),"")</f>
        <v/>
      </c>
      <c r="P128" s="65" t="str">
        <f>IFERROR(IF(FORNECEDORES!AA124="","",FORNECEDORES!AA124),"")</f>
        <v/>
      </c>
      <c r="Q128" s="65" t="str">
        <f>IFERROR(IF(FORNECEDORES!AC124="","",FORNECEDORES!AC124),"")</f>
        <v/>
      </c>
      <c r="R128" s="65" t="str">
        <f>IFERROR(IF(FORNECEDORES!AE124="","",FORNECEDORES!AE124),"")</f>
        <v/>
      </c>
      <c r="S128" s="65" t="str">
        <f>IFERROR(IF(FORNECEDORES!AG124="","",FORNECEDORES!AG124),"")</f>
        <v/>
      </c>
      <c r="T128" s="43" t="str">
        <f t="shared" si="16"/>
        <v/>
      </c>
      <c r="U128" s="43" t="str">
        <f t="shared" si="17"/>
        <v/>
      </c>
      <c r="V128" s="64" t="e">
        <f t="shared" si="18"/>
        <v>#VALUE!</v>
      </c>
      <c r="W128" s="43" t="e">
        <f t="shared" si="19"/>
        <v>#VALUE!</v>
      </c>
      <c r="X128" s="43" t="str">
        <f t="shared" si="20"/>
        <v/>
      </c>
      <c r="Y128" s="64" t="str">
        <f t="shared" si="21"/>
        <v/>
      </c>
      <c r="Z128" s="54" t="str">
        <f t="shared" si="22"/>
        <v/>
      </c>
      <c r="AA128" s="14" t="str">
        <f t="shared" si="23"/>
        <v/>
      </c>
    </row>
    <row r="129" spans="1:27" s="2" customFormat="1" ht="28" hidden="1" customHeight="1">
      <c r="A129" s="9" t="str">
        <f>IFERROR(IF(FORNECEDORES!A125="","",FORNECEDORES!A125),"")</f>
        <v/>
      </c>
      <c r="B129" s="17">
        <f>IFERROR(IF(FORNECEDORES!B125="","",FORNECEDORES!B125),"")</f>
        <v>122</v>
      </c>
      <c r="C129" s="18" t="str">
        <f>IFERROR(IF(FORNECEDORES!C125="","",FORNECEDORES!C125),"")</f>
        <v/>
      </c>
      <c r="D129" s="25" t="str">
        <f>IFERROR(IF(FORNECEDORES!D125="","",FORNECEDORES!D125),"")</f>
        <v/>
      </c>
      <c r="E129" s="40" t="str">
        <f>IFERROR(IF(FORNECEDORES!F125="","",FORNECEDORES!F125),"")</f>
        <v/>
      </c>
      <c r="F129" s="43" t="str">
        <f>IFERROR(IF(FORNECEDORES!G125="","",FORNECEDORES!G125),"")</f>
        <v/>
      </c>
      <c r="G129" s="43" t="str">
        <f>IFERROR(IF(FORNECEDORES!I125="","",FORNECEDORES!I125),"")</f>
        <v/>
      </c>
      <c r="H129" s="43" t="str">
        <f>IFERROR(IF(FORNECEDORES!K125="","",FORNECEDORES!K125),"")</f>
        <v/>
      </c>
      <c r="I129" s="43" t="str">
        <f>IFERROR(IF(FORNECEDORES!M125="","",FORNECEDORES!M125),"")</f>
        <v/>
      </c>
      <c r="J129" s="43" t="str">
        <f>IFERROR(IF(FORNECEDORES!O125="","",FORNECEDORES!O125),"")</f>
        <v/>
      </c>
      <c r="K129" s="43" t="str">
        <f>IFERROR(IF(FORNECEDORES!Q125="","",FORNECEDORES!Q125),"")</f>
        <v/>
      </c>
      <c r="L129" s="43" t="str">
        <f>IFERROR(IF(FORNECEDORES!S125="","",FORNECEDORES!S125),"")</f>
        <v/>
      </c>
      <c r="M129" s="10" t="str">
        <f>IFERROR(IF(FORNECEDORES!U125="","",FORNECEDORES!U125),"")</f>
        <v/>
      </c>
      <c r="N129" s="10" t="str">
        <f>IFERROR(IF(FORNECEDORES!W125="","",FORNECEDORES!W125),"")</f>
        <v/>
      </c>
      <c r="O129" s="65" t="str">
        <f>IFERROR(IF(FORNECEDORES!Y125="","",FORNECEDORES!Y125),"")</f>
        <v/>
      </c>
      <c r="P129" s="65" t="str">
        <f>IFERROR(IF(FORNECEDORES!AA125="","",FORNECEDORES!AA125),"")</f>
        <v/>
      </c>
      <c r="Q129" s="65" t="str">
        <f>IFERROR(IF(FORNECEDORES!AC125="","",FORNECEDORES!AC125),"")</f>
        <v/>
      </c>
      <c r="R129" s="65" t="str">
        <f>IFERROR(IF(FORNECEDORES!AE125="","",FORNECEDORES!AE125),"")</f>
        <v/>
      </c>
      <c r="S129" s="65" t="str">
        <f>IFERROR(IF(FORNECEDORES!AG125="","",FORNECEDORES!AG125),"")</f>
        <v/>
      </c>
      <c r="T129" s="43" t="str">
        <f t="shared" si="16"/>
        <v/>
      </c>
      <c r="U129" s="43" t="str">
        <f t="shared" si="17"/>
        <v/>
      </c>
      <c r="V129" s="64" t="e">
        <f t="shared" si="18"/>
        <v>#VALUE!</v>
      </c>
      <c r="W129" s="43" t="e">
        <f t="shared" si="19"/>
        <v>#VALUE!</v>
      </c>
      <c r="X129" s="43" t="str">
        <f t="shared" si="20"/>
        <v/>
      </c>
      <c r="Y129" s="64" t="str">
        <f t="shared" si="21"/>
        <v/>
      </c>
      <c r="Z129" s="54" t="str">
        <f t="shared" si="22"/>
        <v/>
      </c>
      <c r="AA129" s="14" t="str">
        <f t="shared" si="23"/>
        <v/>
      </c>
    </row>
    <row r="130" spans="1:27" s="2" customFormat="1" ht="28" hidden="1" customHeight="1">
      <c r="A130" s="9" t="str">
        <f>IFERROR(IF(FORNECEDORES!A126="","",FORNECEDORES!A126),"")</f>
        <v/>
      </c>
      <c r="B130" s="17">
        <f>IFERROR(IF(FORNECEDORES!B126="","",FORNECEDORES!B126),"")</f>
        <v>123</v>
      </c>
      <c r="C130" s="18" t="str">
        <f>IFERROR(IF(FORNECEDORES!C126="","",FORNECEDORES!C126),"")</f>
        <v/>
      </c>
      <c r="D130" s="25" t="str">
        <f>IFERROR(IF(FORNECEDORES!D126="","",FORNECEDORES!D126),"")</f>
        <v/>
      </c>
      <c r="E130" s="40" t="str">
        <f>IFERROR(IF(FORNECEDORES!F126="","",FORNECEDORES!F126),"")</f>
        <v/>
      </c>
      <c r="F130" s="43" t="str">
        <f>IFERROR(IF(FORNECEDORES!G126="","",FORNECEDORES!G126),"")</f>
        <v/>
      </c>
      <c r="G130" s="43" t="str">
        <f>IFERROR(IF(FORNECEDORES!I126="","",FORNECEDORES!I126),"")</f>
        <v/>
      </c>
      <c r="H130" s="43" t="str">
        <f>IFERROR(IF(FORNECEDORES!K126="","",FORNECEDORES!K126),"")</f>
        <v/>
      </c>
      <c r="I130" s="43" t="str">
        <f>IFERROR(IF(FORNECEDORES!M126="","",FORNECEDORES!M126),"")</f>
        <v/>
      </c>
      <c r="J130" s="43" t="str">
        <f>IFERROR(IF(FORNECEDORES!O126="","",FORNECEDORES!O126),"")</f>
        <v/>
      </c>
      <c r="K130" s="43" t="str">
        <f>IFERROR(IF(FORNECEDORES!Q126="","",FORNECEDORES!Q126),"")</f>
        <v/>
      </c>
      <c r="L130" s="43" t="str">
        <f>IFERROR(IF(FORNECEDORES!S126="","",FORNECEDORES!S126),"")</f>
        <v/>
      </c>
      <c r="M130" s="10" t="str">
        <f>IFERROR(IF(FORNECEDORES!U126="","",FORNECEDORES!U126),"")</f>
        <v/>
      </c>
      <c r="N130" s="10" t="str">
        <f>IFERROR(IF(FORNECEDORES!W126="","",FORNECEDORES!W126),"")</f>
        <v/>
      </c>
      <c r="O130" s="65" t="str">
        <f>IFERROR(IF(FORNECEDORES!Y126="","",FORNECEDORES!Y126),"")</f>
        <v/>
      </c>
      <c r="P130" s="65" t="str">
        <f>IFERROR(IF(FORNECEDORES!AA126="","",FORNECEDORES!AA126),"")</f>
        <v/>
      </c>
      <c r="Q130" s="65" t="str">
        <f>IFERROR(IF(FORNECEDORES!AC126="","",FORNECEDORES!AC126),"")</f>
        <v/>
      </c>
      <c r="R130" s="65" t="str">
        <f>IFERROR(IF(FORNECEDORES!AE126="","",FORNECEDORES!AE126),"")</f>
        <v/>
      </c>
      <c r="S130" s="65" t="str">
        <f>IFERROR(IF(FORNECEDORES!AG126="","",FORNECEDORES!AG126),"")</f>
        <v/>
      </c>
      <c r="T130" s="43" t="str">
        <f t="shared" si="16"/>
        <v/>
      </c>
      <c r="U130" s="43" t="str">
        <f t="shared" si="17"/>
        <v/>
      </c>
      <c r="V130" s="64" t="e">
        <f t="shared" si="18"/>
        <v>#VALUE!</v>
      </c>
      <c r="W130" s="43" t="e">
        <f t="shared" si="19"/>
        <v>#VALUE!</v>
      </c>
      <c r="X130" s="43" t="str">
        <f t="shared" si="20"/>
        <v/>
      </c>
      <c r="Y130" s="64" t="str">
        <f t="shared" si="21"/>
        <v/>
      </c>
      <c r="Z130" s="54" t="str">
        <f t="shared" si="22"/>
        <v/>
      </c>
      <c r="AA130" s="14" t="str">
        <f t="shared" si="23"/>
        <v/>
      </c>
    </row>
    <row r="131" spans="1:27" s="2" customFormat="1" ht="28" hidden="1" customHeight="1">
      <c r="A131" s="9" t="str">
        <f>IFERROR(IF(FORNECEDORES!A127="","",FORNECEDORES!A127),"")</f>
        <v/>
      </c>
      <c r="B131" s="17">
        <f>IFERROR(IF(FORNECEDORES!B127="","",FORNECEDORES!B127),"")</f>
        <v>124</v>
      </c>
      <c r="C131" s="18" t="str">
        <f>IFERROR(IF(FORNECEDORES!C127="","",FORNECEDORES!C127),"")</f>
        <v/>
      </c>
      <c r="D131" s="25" t="str">
        <f>IFERROR(IF(FORNECEDORES!D127="","",FORNECEDORES!D127),"")</f>
        <v/>
      </c>
      <c r="E131" s="40" t="str">
        <f>IFERROR(IF(FORNECEDORES!F127="","",FORNECEDORES!F127),"")</f>
        <v/>
      </c>
      <c r="F131" s="43" t="str">
        <f>IFERROR(IF(FORNECEDORES!G127="","",FORNECEDORES!G127),"")</f>
        <v/>
      </c>
      <c r="G131" s="43" t="str">
        <f>IFERROR(IF(FORNECEDORES!I127="","",FORNECEDORES!I127),"")</f>
        <v/>
      </c>
      <c r="H131" s="43" t="str">
        <f>IFERROR(IF(FORNECEDORES!K127="","",FORNECEDORES!K127),"")</f>
        <v/>
      </c>
      <c r="I131" s="43" t="str">
        <f>IFERROR(IF(FORNECEDORES!M127="","",FORNECEDORES!M127),"")</f>
        <v/>
      </c>
      <c r="J131" s="43" t="str">
        <f>IFERROR(IF(FORNECEDORES!O127="","",FORNECEDORES!O127),"")</f>
        <v/>
      </c>
      <c r="K131" s="43" t="str">
        <f>IFERROR(IF(FORNECEDORES!Q127="","",FORNECEDORES!Q127),"")</f>
        <v/>
      </c>
      <c r="L131" s="43" t="str">
        <f>IFERROR(IF(FORNECEDORES!S127="","",FORNECEDORES!S127),"")</f>
        <v/>
      </c>
      <c r="M131" s="10" t="str">
        <f>IFERROR(IF(FORNECEDORES!U127="","",FORNECEDORES!U127),"")</f>
        <v/>
      </c>
      <c r="N131" s="10" t="str">
        <f>IFERROR(IF(FORNECEDORES!W127="","",FORNECEDORES!W127),"")</f>
        <v/>
      </c>
      <c r="O131" s="65" t="str">
        <f>IFERROR(IF(FORNECEDORES!Y127="","",FORNECEDORES!Y127),"")</f>
        <v/>
      </c>
      <c r="P131" s="65" t="str">
        <f>IFERROR(IF(FORNECEDORES!AA127="","",FORNECEDORES!AA127),"")</f>
        <v/>
      </c>
      <c r="Q131" s="65" t="str">
        <f>IFERROR(IF(FORNECEDORES!AC127="","",FORNECEDORES!AC127),"")</f>
        <v/>
      </c>
      <c r="R131" s="65" t="str">
        <f>IFERROR(IF(FORNECEDORES!AE127="","",FORNECEDORES!AE127),"")</f>
        <v/>
      </c>
      <c r="S131" s="65" t="str">
        <f>IFERROR(IF(FORNECEDORES!AG127="","",FORNECEDORES!AG127),"")</f>
        <v/>
      </c>
      <c r="T131" s="43" t="str">
        <f t="shared" si="16"/>
        <v/>
      </c>
      <c r="U131" s="43" t="str">
        <f t="shared" si="17"/>
        <v/>
      </c>
      <c r="V131" s="64" t="e">
        <f t="shared" si="18"/>
        <v>#VALUE!</v>
      </c>
      <c r="W131" s="43" t="e">
        <f t="shared" si="19"/>
        <v>#VALUE!</v>
      </c>
      <c r="X131" s="43" t="str">
        <f t="shared" si="20"/>
        <v/>
      </c>
      <c r="Y131" s="64" t="str">
        <f t="shared" si="21"/>
        <v/>
      </c>
      <c r="Z131" s="54" t="str">
        <f t="shared" si="22"/>
        <v/>
      </c>
      <c r="AA131" s="14" t="str">
        <f t="shared" si="23"/>
        <v/>
      </c>
    </row>
    <row r="132" spans="1:27" s="2" customFormat="1" ht="28" hidden="1" customHeight="1">
      <c r="A132" s="9" t="str">
        <f>IFERROR(IF(FORNECEDORES!A128="","",FORNECEDORES!A128),"")</f>
        <v/>
      </c>
      <c r="B132" s="17">
        <f>IFERROR(IF(FORNECEDORES!B128="","",FORNECEDORES!B128),"")</f>
        <v>125</v>
      </c>
      <c r="C132" s="18" t="str">
        <f>IFERROR(IF(FORNECEDORES!C128="","",FORNECEDORES!C128),"")</f>
        <v/>
      </c>
      <c r="D132" s="25" t="str">
        <f>IFERROR(IF(FORNECEDORES!D128="","",FORNECEDORES!D128),"")</f>
        <v/>
      </c>
      <c r="E132" s="40" t="str">
        <f>IFERROR(IF(FORNECEDORES!F128="","",FORNECEDORES!F128),"")</f>
        <v/>
      </c>
      <c r="F132" s="43" t="str">
        <f>IFERROR(IF(FORNECEDORES!G128="","",FORNECEDORES!G128),"")</f>
        <v/>
      </c>
      <c r="G132" s="43" t="str">
        <f>IFERROR(IF(FORNECEDORES!I128="","",FORNECEDORES!I128),"")</f>
        <v/>
      </c>
      <c r="H132" s="43" t="str">
        <f>IFERROR(IF(FORNECEDORES!K128="","",FORNECEDORES!K128),"")</f>
        <v/>
      </c>
      <c r="I132" s="43" t="str">
        <f>IFERROR(IF(FORNECEDORES!M128="","",FORNECEDORES!M128),"")</f>
        <v/>
      </c>
      <c r="J132" s="43" t="str">
        <f>IFERROR(IF(FORNECEDORES!O128="","",FORNECEDORES!O128),"")</f>
        <v/>
      </c>
      <c r="K132" s="43" t="str">
        <f>IFERROR(IF(FORNECEDORES!Q128="","",FORNECEDORES!Q128),"")</f>
        <v/>
      </c>
      <c r="L132" s="43" t="str">
        <f>IFERROR(IF(FORNECEDORES!S128="","",FORNECEDORES!S128),"")</f>
        <v/>
      </c>
      <c r="M132" s="10" t="str">
        <f>IFERROR(IF(FORNECEDORES!U128="","",FORNECEDORES!U128),"")</f>
        <v/>
      </c>
      <c r="N132" s="10" t="str">
        <f>IFERROR(IF(FORNECEDORES!W128="","",FORNECEDORES!W128),"")</f>
        <v/>
      </c>
      <c r="O132" s="65" t="str">
        <f>IFERROR(IF(FORNECEDORES!Y128="","",FORNECEDORES!Y128),"")</f>
        <v/>
      </c>
      <c r="P132" s="65" t="str">
        <f>IFERROR(IF(FORNECEDORES!AA128="","",FORNECEDORES!AA128),"")</f>
        <v/>
      </c>
      <c r="Q132" s="65" t="str">
        <f>IFERROR(IF(FORNECEDORES!AC128="","",FORNECEDORES!AC128),"")</f>
        <v/>
      </c>
      <c r="R132" s="65" t="str">
        <f>IFERROR(IF(FORNECEDORES!AE128="","",FORNECEDORES!AE128),"")</f>
        <v/>
      </c>
      <c r="S132" s="65" t="str">
        <f>IFERROR(IF(FORNECEDORES!AG128="","",FORNECEDORES!AG128),"")</f>
        <v/>
      </c>
      <c r="T132" s="43" t="str">
        <f t="shared" si="16"/>
        <v/>
      </c>
      <c r="U132" s="43" t="str">
        <f t="shared" si="17"/>
        <v/>
      </c>
      <c r="V132" s="64" t="e">
        <f t="shared" si="18"/>
        <v>#VALUE!</v>
      </c>
      <c r="W132" s="43" t="e">
        <f t="shared" si="19"/>
        <v>#VALUE!</v>
      </c>
      <c r="X132" s="43" t="str">
        <f t="shared" si="20"/>
        <v/>
      </c>
      <c r="Y132" s="64" t="str">
        <f t="shared" si="21"/>
        <v/>
      </c>
      <c r="Z132" s="54" t="str">
        <f t="shared" si="22"/>
        <v/>
      </c>
      <c r="AA132" s="14" t="str">
        <f t="shared" si="23"/>
        <v/>
      </c>
    </row>
    <row r="133" spans="1:27" s="2" customFormat="1" ht="28" hidden="1" customHeight="1">
      <c r="A133" s="9" t="str">
        <f>IFERROR(IF(FORNECEDORES!A129="","",FORNECEDORES!A129),"")</f>
        <v/>
      </c>
      <c r="B133" s="17">
        <f>IFERROR(IF(FORNECEDORES!B129="","",FORNECEDORES!B129),"")</f>
        <v>126</v>
      </c>
      <c r="C133" s="18" t="str">
        <f>IFERROR(IF(FORNECEDORES!C129="","",FORNECEDORES!C129),"")</f>
        <v/>
      </c>
      <c r="D133" s="25" t="str">
        <f>IFERROR(IF(FORNECEDORES!D129="","",FORNECEDORES!D129),"")</f>
        <v/>
      </c>
      <c r="E133" s="40" t="str">
        <f>IFERROR(IF(FORNECEDORES!F129="","",FORNECEDORES!F129),"")</f>
        <v/>
      </c>
      <c r="F133" s="43" t="str">
        <f>IFERROR(IF(FORNECEDORES!G129="","",FORNECEDORES!G129),"")</f>
        <v/>
      </c>
      <c r="G133" s="43" t="str">
        <f>IFERROR(IF(FORNECEDORES!I129="","",FORNECEDORES!I129),"")</f>
        <v/>
      </c>
      <c r="H133" s="43" t="str">
        <f>IFERROR(IF(FORNECEDORES!K129="","",FORNECEDORES!K129),"")</f>
        <v/>
      </c>
      <c r="I133" s="43" t="str">
        <f>IFERROR(IF(FORNECEDORES!M129="","",FORNECEDORES!M129),"")</f>
        <v/>
      </c>
      <c r="J133" s="43" t="str">
        <f>IFERROR(IF(FORNECEDORES!O129="","",FORNECEDORES!O129),"")</f>
        <v/>
      </c>
      <c r="K133" s="43" t="str">
        <f>IFERROR(IF(FORNECEDORES!Q129="","",FORNECEDORES!Q129),"")</f>
        <v/>
      </c>
      <c r="L133" s="43" t="str">
        <f>IFERROR(IF(FORNECEDORES!S129="","",FORNECEDORES!S129),"")</f>
        <v/>
      </c>
      <c r="M133" s="10" t="str">
        <f>IFERROR(IF(FORNECEDORES!U129="","",FORNECEDORES!U129),"")</f>
        <v/>
      </c>
      <c r="N133" s="10" t="str">
        <f>IFERROR(IF(FORNECEDORES!W129="","",FORNECEDORES!W129),"")</f>
        <v/>
      </c>
      <c r="O133" s="65" t="str">
        <f>IFERROR(IF(FORNECEDORES!Y129="","",FORNECEDORES!Y129),"")</f>
        <v/>
      </c>
      <c r="P133" s="65" t="str">
        <f>IFERROR(IF(FORNECEDORES!AA129="","",FORNECEDORES!AA129),"")</f>
        <v/>
      </c>
      <c r="Q133" s="65" t="str">
        <f>IFERROR(IF(FORNECEDORES!AC129="","",FORNECEDORES!AC129),"")</f>
        <v/>
      </c>
      <c r="R133" s="65" t="str">
        <f>IFERROR(IF(FORNECEDORES!AE129="","",FORNECEDORES!AE129),"")</f>
        <v/>
      </c>
      <c r="S133" s="65" t="str">
        <f>IFERROR(IF(FORNECEDORES!AG129="","",FORNECEDORES!AG129),"")</f>
        <v/>
      </c>
      <c r="T133" s="43" t="str">
        <f t="shared" si="16"/>
        <v/>
      </c>
      <c r="U133" s="43" t="str">
        <f t="shared" si="17"/>
        <v/>
      </c>
      <c r="V133" s="64" t="e">
        <f t="shared" si="18"/>
        <v>#VALUE!</v>
      </c>
      <c r="W133" s="43" t="e">
        <f t="shared" si="19"/>
        <v>#VALUE!</v>
      </c>
      <c r="X133" s="43" t="str">
        <f t="shared" si="20"/>
        <v/>
      </c>
      <c r="Y133" s="64" t="str">
        <f t="shared" si="21"/>
        <v/>
      </c>
      <c r="Z133" s="54" t="str">
        <f t="shared" si="22"/>
        <v/>
      </c>
      <c r="AA133" s="14" t="str">
        <f t="shared" si="23"/>
        <v/>
      </c>
    </row>
    <row r="134" spans="1:27" s="2" customFormat="1" ht="28" hidden="1" customHeight="1">
      <c r="A134" s="9" t="str">
        <f>IFERROR(IF(FORNECEDORES!A130="","",FORNECEDORES!A130),"")</f>
        <v/>
      </c>
      <c r="B134" s="17">
        <f>IFERROR(IF(FORNECEDORES!B130="","",FORNECEDORES!B130),"")</f>
        <v>127</v>
      </c>
      <c r="C134" s="18" t="str">
        <f>IFERROR(IF(FORNECEDORES!C130="","",FORNECEDORES!C130),"")</f>
        <v/>
      </c>
      <c r="D134" s="25" t="str">
        <f>IFERROR(IF(FORNECEDORES!D130="","",FORNECEDORES!D130),"")</f>
        <v/>
      </c>
      <c r="E134" s="40" t="str">
        <f>IFERROR(IF(FORNECEDORES!F130="","",FORNECEDORES!F130),"")</f>
        <v/>
      </c>
      <c r="F134" s="43" t="str">
        <f>IFERROR(IF(FORNECEDORES!G130="","",FORNECEDORES!G130),"")</f>
        <v/>
      </c>
      <c r="G134" s="43" t="str">
        <f>IFERROR(IF(FORNECEDORES!I130="","",FORNECEDORES!I130),"")</f>
        <v/>
      </c>
      <c r="H134" s="43" t="str">
        <f>IFERROR(IF(FORNECEDORES!K130="","",FORNECEDORES!K130),"")</f>
        <v/>
      </c>
      <c r="I134" s="43" t="str">
        <f>IFERROR(IF(FORNECEDORES!M130="","",FORNECEDORES!M130),"")</f>
        <v/>
      </c>
      <c r="J134" s="43" t="str">
        <f>IFERROR(IF(FORNECEDORES!O130="","",FORNECEDORES!O130),"")</f>
        <v/>
      </c>
      <c r="K134" s="43" t="str">
        <f>IFERROR(IF(FORNECEDORES!Q130="","",FORNECEDORES!Q130),"")</f>
        <v/>
      </c>
      <c r="L134" s="43" t="str">
        <f>IFERROR(IF(FORNECEDORES!S130="","",FORNECEDORES!S130),"")</f>
        <v/>
      </c>
      <c r="M134" s="10" t="str">
        <f>IFERROR(IF(FORNECEDORES!U130="","",FORNECEDORES!U130),"")</f>
        <v/>
      </c>
      <c r="N134" s="10" t="str">
        <f>IFERROR(IF(FORNECEDORES!W130="","",FORNECEDORES!W130),"")</f>
        <v/>
      </c>
      <c r="O134" s="65" t="str">
        <f>IFERROR(IF(FORNECEDORES!Y130="","",FORNECEDORES!Y130),"")</f>
        <v/>
      </c>
      <c r="P134" s="65" t="str">
        <f>IFERROR(IF(FORNECEDORES!AA130="","",FORNECEDORES!AA130),"")</f>
        <v/>
      </c>
      <c r="Q134" s="65" t="str">
        <f>IFERROR(IF(FORNECEDORES!AC130="","",FORNECEDORES!AC130),"")</f>
        <v/>
      </c>
      <c r="R134" s="65" t="str">
        <f>IFERROR(IF(FORNECEDORES!AE130="","",FORNECEDORES!AE130),"")</f>
        <v/>
      </c>
      <c r="S134" s="65" t="str">
        <f>IFERROR(IF(FORNECEDORES!AG130="","",FORNECEDORES!AG130),"")</f>
        <v/>
      </c>
      <c r="T134" s="43" t="str">
        <f t="shared" si="16"/>
        <v/>
      </c>
      <c r="U134" s="43" t="str">
        <f t="shared" si="17"/>
        <v/>
      </c>
      <c r="V134" s="64" t="e">
        <f t="shared" si="18"/>
        <v>#VALUE!</v>
      </c>
      <c r="W134" s="43" t="e">
        <f t="shared" si="19"/>
        <v>#VALUE!</v>
      </c>
      <c r="X134" s="43" t="str">
        <f t="shared" si="20"/>
        <v/>
      </c>
      <c r="Y134" s="64" t="str">
        <f t="shared" si="21"/>
        <v/>
      </c>
      <c r="Z134" s="54" t="str">
        <f t="shared" si="22"/>
        <v/>
      </c>
      <c r="AA134" s="14" t="str">
        <f t="shared" si="23"/>
        <v/>
      </c>
    </row>
    <row r="135" spans="1:27" s="2" customFormat="1" ht="28" hidden="1" customHeight="1">
      <c r="A135" s="9" t="str">
        <f>IFERROR(IF(FORNECEDORES!A131="","",FORNECEDORES!A131),"")</f>
        <v/>
      </c>
      <c r="B135" s="17">
        <f>IFERROR(IF(FORNECEDORES!B131="","",FORNECEDORES!B131),"")</f>
        <v>128</v>
      </c>
      <c r="C135" s="18" t="str">
        <f>IFERROR(IF(FORNECEDORES!C131="","",FORNECEDORES!C131),"")</f>
        <v/>
      </c>
      <c r="D135" s="25" t="str">
        <f>IFERROR(IF(FORNECEDORES!D131="","",FORNECEDORES!D131),"")</f>
        <v/>
      </c>
      <c r="E135" s="40" t="str">
        <f>IFERROR(IF(FORNECEDORES!F131="","",FORNECEDORES!F131),"")</f>
        <v/>
      </c>
      <c r="F135" s="43" t="str">
        <f>IFERROR(IF(FORNECEDORES!G131="","",FORNECEDORES!G131),"")</f>
        <v/>
      </c>
      <c r="G135" s="43" t="str">
        <f>IFERROR(IF(FORNECEDORES!I131="","",FORNECEDORES!I131),"")</f>
        <v/>
      </c>
      <c r="H135" s="43" t="str">
        <f>IFERROR(IF(FORNECEDORES!K131="","",FORNECEDORES!K131),"")</f>
        <v/>
      </c>
      <c r="I135" s="43" t="str">
        <f>IFERROR(IF(FORNECEDORES!M131="","",FORNECEDORES!M131),"")</f>
        <v/>
      </c>
      <c r="J135" s="43" t="str">
        <f>IFERROR(IF(FORNECEDORES!O131="","",FORNECEDORES!O131),"")</f>
        <v/>
      </c>
      <c r="K135" s="43" t="str">
        <f>IFERROR(IF(FORNECEDORES!Q131="","",FORNECEDORES!Q131),"")</f>
        <v/>
      </c>
      <c r="L135" s="43" t="str">
        <f>IFERROR(IF(FORNECEDORES!S131="","",FORNECEDORES!S131),"")</f>
        <v/>
      </c>
      <c r="M135" s="10" t="str">
        <f>IFERROR(IF(FORNECEDORES!U131="","",FORNECEDORES!U131),"")</f>
        <v/>
      </c>
      <c r="N135" s="10" t="str">
        <f>IFERROR(IF(FORNECEDORES!W131="","",FORNECEDORES!W131),"")</f>
        <v/>
      </c>
      <c r="O135" s="65" t="str">
        <f>IFERROR(IF(FORNECEDORES!Y131="","",FORNECEDORES!Y131),"")</f>
        <v/>
      </c>
      <c r="P135" s="65" t="str">
        <f>IFERROR(IF(FORNECEDORES!AA131="","",FORNECEDORES!AA131),"")</f>
        <v/>
      </c>
      <c r="Q135" s="65" t="str">
        <f>IFERROR(IF(FORNECEDORES!AC131="","",FORNECEDORES!AC131),"")</f>
        <v/>
      </c>
      <c r="R135" s="65" t="str">
        <f>IFERROR(IF(FORNECEDORES!AE131="","",FORNECEDORES!AE131),"")</f>
        <v/>
      </c>
      <c r="S135" s="65" t="str">
        <f>IFERROR(IF(FORNECEDORES!AG131="","",FORNECEDORES!AG131),"")</f>
        <v/>
      </c>
      <c r="T135" s="43" t="str">
        <f t="shared" si="16"/>
        <v/>
      </c>
      <c r="U135" s="43" t="str">
        <f t="shared" si="17"/>
        <v/>
      </c>
      <c r="V135" s="64" t="e">
        <f t="shared" si="18"/>
        <v>#VALUE!</v>
      </c>
      <c r="W135" s="43" t="e">
        <f t="shared" si="19"/>
        <v>#VALUE!</v>
      </c>
      <c r="X135" s="43" t="str">
        <f t="shared" si="20"/>
        <v/>
      </c>
      <c r="Y135" s="64" t="str">
        <f t="shared" si="21"/>
        <v/>
      </c>
      <c r="Z135" s="54" t="str">
        <f t="shared" si="22"/>
        <v/>
      </c>
      <c r="AA135" s="14" t="str">
        <f t="shared" si="23"/>
        <v/>
      </c>
    </row>
    <row r="136" spans="1:27" s="2" customFormat="1" ht="28" hidden="1" customHeight="1">
      <c r="A136" s="9" t="str">
        <f>IFERROR(IF(FORNECEDORES!A132="","",FORNECEDORES!A132),"")</f>
        <v/>
      </c>
      <c r="B136" s="17">
        <f>IFERROR(IF(FORNECEDORES!B132="","",FORNECEDORES!B132),"")</f>
        <v>129</v>
      </c>
      <c r="C136" s="18" t="str">
        <f>IFERROR(IF(FORNECEDORES!C132="","",FORNECEDORES!C132),"")</f>
        <v/>
      </c>
      <c r="D136" s="25" t="str">
        <f>IFERROR(IF(FORNECEDORES!D132="","",FORNECEDORES!D132),"")</f>
        <v/>
      </c>
      <c r="E136" s="40" t="str">
        <f>IFERROR(IF(FORNECEDORES!F132="","",FORNECEDORES!F132),"")</f>
        <v/>
      </c>
      <c r="F136" s="43" t="str">
        <f>IFERROR(IF(FORNECEDORES!G132="","",FORNECEDORES!G132),"")</f>
        <v/>
      </c>
      <c r="G136" s="43" t="str">
        <f>IFERROR(IF(FORNECEDORES!I132="","",FORNECEDORES!I132),"")</f>
        <v/>
      </c>
      <c r="H136" s="43" t="str">
        <f>IFERROR(IF(FORNECEDORES!K132="","",FORNECEDORES!K132),"")</f>
        <v/>
      </c>
      <c r="I136" s="43" t="str">
        <f>IFERROR(IF(FORNECEDORES!M132="","",FORNECEDORES!M132),"")</f>
        <v/>
      </c>
      <c r="J136" s="43" t="str">
        <f>IFERROR(IF(FORNECEDORES!O132="","",FORNECEDORES!O132),"")</f>
        <v/>
      </c>
      <c r="K136" s="43" t="str">
        <f>IFERROR(IF(FORNECEDORES!Q132="","",FORNECEDORES!Q132),"")</f>
        <v/>
      </c>
      <c r="L136" s="43" t="str">
        <f>IFERROR(IF(FORNECEDORES!S132="","",FORNECEDORES!S132),"")</f>
        <v/>
      </c>
      <c r="M136" s="10" t="str">
        <f>IFERROR(IF(FORNECEDORES!U132="","",FORNECEDORES!U132),"")</f>
        <v/>
      </c>
      <c r="N136" s="10" t="str">
        <f>IFERROR(IF(FORNECEDORES!W132="","",FORNECEDORES!W132),"")</f>
        <v/>
      </c>
      <c r="O136" s="65" t="str">
        <f>IFERROR(IF(FORNECEDORES!Y132="","",FORNECEDORES!Y132),"")</f>
        <v/>
      </c>
      <c r="P136" s="65" t="str">
        <f>IFERROR(IF(FORNECEDORES!AA132="","",FORNECEDORES!AA132),"")</f>
        <v/>
      </c>
      <c r="Q136" s="65" t="str">
        <f>IFERROR(IF(FORNECEDORES!AC132="","",FORNECEDORES!AC132),"")</f>
        <v/>
      </c>
      <c r="R136" s="65" t="str">
        <f>IFERROR(IF(FORNECEDORES!AE132="","",FORNECEDORES!AE132),"")</f>
        <v/>
      </c>
      <c r="S136" s="65" t="str">
        <f>IFERROR(IF(FORNECEDORES!AG132="","",FORNECEDORES!AG132),"")</f>
        <v/>
      </c>
      <c r="T136" s="43" t="str">
        <f t="shared" si="16"/>
        <v/>
      </c>
      <c r="U136" s="43" t="str">
        <f t="shared" si="17"/>
        <v/>
      </c>
      <c r="V136" s="64" t="e">
        <f t="shared" si="18"/>
        <v>#VALUE!</v>
      </c>
      <c r="W136" s="43" t="e">
        <f t="shared" si="19"/>
        <v>#VALUE!</v>
      </c>
      <c r="X136" s="43" t="str">
        <f t="shared" si="20"/>
        <v/>
      </c>
      <c r="Y136" s="64" t="str">
        <f t="shared" si="21"/>
        <v/>
      </c>
      <c r="Z136" s="54" t="str">
        <f t="shared" si="22"/>
        <v/>
      </c>
      <c r="AA136" s="14" t="str">
        <f t="shared" si="23"/>
        <v/>
      </c>
    </row>
    <row r="137" spans="1:27" s="2" customFormat="1" ht="28" hidden="1" customHeight="1" thickBot="1">
      <c r="A137" s="9" t="str">
        <f>IFERROR(IF(FORNECEDORES!A133="","",FORNECEDORES!A133),"")</f>
        <v/>
      </c>
      <c r="B137" s="17">
        <f>IFERROR(IF(FORNECEDORES!B133="","",FORNECEDORES!B133),"")</f>
        <v>130</v>
      </c>
      <c r="C137" s="18" t="str">
        <f>IFERROR(IF(FORNECEDORES!C133="","",FORNECEDORES!C133),"")</f>
        <v/>
      </c>
      <c r="D137" s="25" t="str">
        <f>IFERROR(IF(FORNECEDORES!D133="","",FORNECEDORES!D133),"")</f>
        <v/>
      </c>
      <c r="E137" s="40" t="str">
        <f>IFERROR(IF(FORNECEDORES!F133="","",FORNECEDORES!F133),"")</f>
        <v/>
      </c>
      <c r="F137" s="43" t="str">
        <f>IFERROR(IF(FORNECEDORES!G133="","",FORNECEDORES!G133),"")</f>
        <v/>
      </c>
      <c r="G137" s="43" t="str">
        <f>IFERROR(IF(FORNECEDORES!I133="","",FORNECEDORES!I133),"")</f>
        <v/>
      </c>
      <c r="H137" s="43" t="str">
        <f>IFERROR(IF(FORNECEDORES!K133="","",FORNECEDORES!K133),"")</f>
        <v/>
      </c>
      <c r="I137" s="43" t="str">
        <f>IFERROR(IF(FORNECEDORES!M133="","",FORNECEDORES!M133),"")</f>
        <v/>
      </c>
      <c r="J137" s="43" t="str">
        <f>IFERROR(IF(FORNECEDORES!O133="","",FORNECEDORES!O133),"")</f>
        <v/>
      </c>
      <c r="K137" s="43" t="str">
        <f>IFERROR(IF(FORNECEDORES!Q133="","",FORNECEDORES!Q133),"")</f>
        <v/>
      </c>
      <c r="L137" s="43" t="str">
        <f>IFERROR(IF(FORNECEDORES!S133="","",FORNECEDORES!S133),"")</f>
        <v/>
      </c>
      <c r="M137" s="10" t="str">
        <f>IFERROR(IF(FORNECEDORES!U133="","",FORNECEDORES!U133),"")</f>
        <v/>
      </c>
      <c r="N137" s="10" t="str">
        <f>IFERROR(IF(FORNECEDORES!W133="","",FORNECEDORES!W133),"")</f>
        <v/>
      </c>
      <c r="O137" s="65" t="str">
        <f>IFERROR(IF(FORNECEDORES!Y133="","",FORNECEDORES!Y133),"")</f>
        <v/>
      </c>
      <c r="P137" s="65" t="str">
        <f>IFERROR(IF(FORNECEDORES!AA133="","",FORNECEDORES!AA133),"")</f>
        <v/>
      </c>
      <c r="Q137" s="65" t="str">
        <f>IFERROR(IF(FORNECEDORES!AC133="","",FORNECEDORES!AC133),"")</f>
        <v/>
      </c>
      <c r="R137" s="65" t="str">
        <f>IFERROR(IF(FORNECEDORES!AE133="","",FORNECEDORES!AE133),"")</f>
        <v/>
      </c>
      <c r="S137" s="65" t="str">
        <f>IFERROR(IF(FORNECEDORES!AG133="","",FORNECEDORES!AG133),"")</f>
        <v/>
      </c>
      <c r="T137" s="43" t="str">
        <f t="shared" si="16"/>
        <v/>
      </c>
      <c r="U137" s="43" t="str">
        <f t="shared" si="17"/>
        <v/>
      </c>
      <c r="V137" s="64" t="e">
        <f t="shared" si="18"/>
        <v>#VALUE!</v>
      </c>
      <c r="W137" s="43" t="e">
        <f t="shared" si="19"/>
        <v>#VALUE!</v>
      </c>
      <c r="X137" s="43" t="str">
        <f t="shared" si="20"/>
        <v/>
      </c>
      <c r="Y137" s="64" t="str">
        <f t="shared" si="21"/>
        <v/>
      </c>
      <c r="Z137" s="54" t="str">
        <f t="shared" si="22"/>
        <v/>
      </c>
      <c r="AA137" s="14" t="str">
        <f t="shared" si="23"/>
        <v/>
      </c>
    </row>
    <row r="138" spans="1:27" ht="24.75" customHeight="1" thickTop="1" thickBot="1">
      <c r="A138" s="78"/>
      <c r="B138" s="78"/>
      <c r="C138" s="78"/>
      <c r="D138" s="78"/>
      <c r="E138" s="79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2" t="s">
        <v>1</v>
      </c>
      <c r="AA138" s="79">
        <f>SUM(AA8:AA137)</f>
        <v>0</v>
      </c>
    </row>
    <row r="139" spans="1:27" ht="15" thickTop="1"/>
  </sheetData>
  <sheetProtection algorithmName="SHA-512" hashValue="28daGUXRz1zY1lCoEPz2kPOrBtNQQSDnrgOoxyUDes7KYd1QHah8QWEdzq+z7tSUbFgkvyqaqy4BCc6KmOEI6A==" saltValue="Rq5bEfeV9cP6J/PEXaugjg==" spinCount="100000" sheet="1" objects="1" scenarios="1"/>
  <protectedRanges>
    <protectedRange sqref="M8:S137" name="Intervalo1_1"/>
  </protectedRanges>
  <conditionalFormatting sqref="W8:W137">
    <cfRule type="containsErrors" dxfId="11" priority="6">
      <formula>ISERROR(W8)</formula>
    </cfRule>
  </conditionalFormatting>
  <conditionalFormatting sqref="V8 V78">
    <cfRule type="containsErrors" dxfId="10" priority="2">
      <formula>ISERROR(V8)</formula>
    </cfRule>
  </conditionalFormatting>
  <conditionalFormatting sqref="V9:V77 V79:V137">
    <cfRule type="containsErrors" dxfId="9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2022-03-31T18:54:07Z</dcterms:modified>
</cp:coreProperties>
</file>