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UIS\Documents\Prefeitura 04 03 2021\planilhas pesquisa de preços\Rogéria Novo Decreto 04 2022\"/>
    </mc:Choice>
  </mc:AlternateContent>
  <xr:revisionPtr revIDLastSave="0" documentId="13_ncr:1_{F6C7D1A7-6E51-4A21-8A72-51167BDFCA2D}" xr6:coauthVersionLast="47" xr6:coauthVersionMax="47" xr10:uidLastSave="{00000000-0000-0000-0000-000000000000}"/>
  <bookViews>
    <workbookView xWindow="28680" yWindow="-120" windowWidth="20640" windowHeight="11760" tabRatio="900" xr2:uid="{00000000-000D-0000-FFFF-FFFF00000000}"/>
  </bookViews>
  <sheets>
    <sheet name="FORNECEDORES" sheetId="7" r:id="rId1"/>
    <sheet name="Ampla Participação e Reservada" sheetId="2" r:id="rId2"/>
    <sheet name="PREÇOS DE REFERÊNCIA" sheetId="10" r:id="rId3"/>
    <sheet name="MEMÓRIA DE CÁLCULO" sheetId="8" r:id="rId4"/>
  </sheets>
  <definedNames>
    <definedName name="QUANTIDADES">#REF!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26" i="2" l="1"/>
  <c r="Y9" i="8"/>
  <c r="Y10" i="8"/>
  <c r="Y11" i="8"/>
  <c r="Y12" i="8"/>
  <c r="V9" i="8"/>
  <c r="V10" i="8"/>
  <c r="V11" i="8"/>
  <c r="V12" i="8"/>
  <c r="E334" i="2" l="1"/>
  <c r="O9" i="8"/>
  <c r="P9" i="8"/>
  <c r="Q9" i="8"/>
  <c r="R9" i="8"/>
  <c r="S9" i="8"/>
  <c r="O10" i="8"/>
  <c r="P10" i="8"/>
  <c r="Q10" i="8"/>
  <c r="R10" i="8"/>
  <c r="S10" i="8"/>
  <c r="O11" i="8"/>
  <c r="P11" i="8"/>
  <c r="Q11" i="8"/>
  <c r="R11" i="8"/>
  <c r="S11" i="8"/>
  <c r="O12" i="8"/>
  <c r="P12" i="8"/>
  <c r="Q12" i="8"/>
  <c r="R12" i="8"/>
  <c r="S12" i="8"/>
  <c r="O13" i="8"/>
  <c r="P13" i="8"/>
  <c r="Q13" i="8"/>
  <c r="R13" i="8"/>
  <c r="S13" i="8"/>
  <c r="O14" i="8"/>
  <c r="P14" i="8"/>
  <c r="Q14" i="8"/>
  <c r="R14" i="8"/>
  <c r="S14" i="8"/>
  <c r="O15" i="8"/>
  <c r="P15" i="8"/>
  <c r="Q15" i="8"/>
  <c r="R15" i="8"/>
  <c r="S15" i="8"/>
  <c r="O16" i="8"/>
  <c r="P16" i="8"/>
  <c r="Q16" i="8"/>
  <c r="R16" i="8"/>
  <c r="S16" i="8"/>
  <c r="O17" i="8"/>
  <c r="P17" i="8"/>
  <c r="Q17" i="8"/>
  <c r="R17" i="8"/>
  <c r="S17" i="8"/>
  <c r="O18" i="8"/>
  <c r="P18" i="8"/>
  <c r="Q18" i="8"/>
  <c r="R18" i="8"/>
  <c r="S18" i="8"/>
  <c r="O19" i="8"/>
  <c r="P19" i="8"/>
  <c r="Q19" i="8"/>
  <c r="R19" i="8"/>
  <c r="S19" i="8"/>
  <c r="O20" i="8"/>
  <c r="P20" i="8"/>
  <c r="Q20" i="8"/>
  <c r="R20" i="8"/>
  <c r="S20" i="8"/>
  <c r="O21" i="8"/>
  <c r="P21" i="8"/>
  <c r="Q21" i="8"/>
  <c r="R21" i="8"/>
  <c r="S21" i="8"/>
  <c r="O22" i="8"/>
  <c r="P22" i="8"/>
  <c r="Q22" i="8"/>
  <c r="R22" i="8"/>
  <c r="S22" i="8"/>
  <c r="O23" i="8"/>
  <c r="P23" i="8"/>
  <c r="Q23" i="8"/>
  <c r="R23" i="8"/>
  <c r="S23" i="8"/>
  <c r="O24" i="8"/>
  <c r="P24" i="8"/>
  <c r="Q24" i="8"/>
  <c r="R24" i="8"/>
  <c r="S24" i="8"/>
  <c r="O25" i="8"/>
  <c r="P25" i="8"/>
  <c r="Q25" i="8"/>
  <c r="R25" i="8"/>
  <c r="S25" i="8"/>
  <c r="O26" i="8"/>
  <c r="P26" i="8"/>
  <c r="Q26" i="8"/>
  <c r="R26" i="8"/>
  <c r="S26" i="8"/>
  <c r="O27" i="8"/>
  <c r="P27" i="8"/>
  <c r="Q27" i="8"/>
  <c r="R27" i="8"/>
  <c r="S27" i="8"/>
  <c r="O28" i="8"/>
  <c r="P28" i="8"/>
  <c r="Q28" i="8"/>
  <c r="R28" i="8"/>
  <c r="S28" i="8"/>
  <c r="O29" i="8"/>
  <c r="P29" i="8"/>
  <c r="Q29" i="8"/>
  <c r="R29" i="8"/>
  <c r="S29" i="8"/>
  <c r="O30" i="8"/>
  <c r="P30" i="8"/>
  <c r="Q30" i="8"/>
  <c r="R30" i="8"/>
  <c r="S30" i="8"/>
  <c r="O31" i="8"/>
  <c r="P31" i="8"/>
  <c r="Q31" i="8"/>
  <c r="R31" i="8"/>
  <c r="S31" i="8"/>
  <c r="O32" i="8"/>
  <c r="P32" i="8"/>
  <c r="Q32" i="8"/>
  <c r="R32" i="8"/>
  <c r="S32" i="8"/>
  <c r="O33" i="8"/>
  <c r="P33" i="8"/>
  <c r="Q33" i="8"/>
  <c r="R33" i="8"/>
  <c r="S33" i="8"/>
  <c r="O34" i="8"/>
  <c r="P34" i="8"/>
  <c r="Q34" i="8"/>
  <c r="R34" i="8"/>
  <c r="S34" i="8"/>
  <c r="O35" i="8"/>
  <c r="P35" i="8"/>
  <c r="Q35" i="8"/>
  <c r="R35" i="8"/>
  <c r="S35" i="8"/>
  <c r="O36" i="8"/>
  <c r="P36" i="8"/>
  <c r="Q36" i="8"/>
  <c r="R36" i="8"/>
  <c r="S36" i="8"/>
  <c r="O37" i="8"/>
  <c r="P37" i="8"/>
  <c r="Q37" i="8"/>
  <c r="R37" i="8"/>
  <c r="S37" i="8"/>
  <c r="O38" i="8"/>
  <c r="P38" i="8"/>
  <c r="Q38" i="8"/>
  <c r="R38" i="8"/>
  <c r="S38" i="8"/>
  <c r="O39" i="8"/>
  <c r="P39" i="8"/>
  <c r="Q39" i="8"/>
  <c r="R39" i="8"/>
  <c r="S39" i="8"/>
  <c r="O40" i="8"/>
  <c r="P40" i="8"/>
  <c r="Q40" i="8"/>
  <c r="R40" i="8"/>
  <c r="S40" i="8"/>
  <c r="O41" i="8"/>
  <c r="P41" i="8"/>
  <c r="Q41" i="8"/>
  <c r="R41" i="8"/>
  <c r="S41" i="8"/>
  <c r="O42" i="8"/>
  <c r="P42" i="8"/>
  <c r="Q42" i="8"/>
  <c r="R42" i="8"/>
  <c r="S42" i="8"/>
  <c r="O43" i="8"/>
  <c r="P43" i="8"/>
  <c r="Q43" i="8"/>
  <c r="R43" i="8"/>
  <c r="S43" i="8"/>
  <c r="O44" i="8"/>
  <c r="P44" i="8"/>
  <c r="Q44" i="8"/>
  <c r="R44" i="8"/>
  <c r="S44" i="8"/>
  <c r="O45" i="8"/>
  <c r="P45" i="8"/>
  <c r="Q45" i="8"/>
  <c r="R45" i="8"/>
  <c r="S45" i="8"/>
  <c r="O46" i="8"/>
  <c r="P46" i="8"/>
  <c r="Q46" i="8"/>
  <c r="R46" i="8"/>
  <c r="S46" i="8"/>
  <c r="O47" i="8"/>
  <c r="P47" i="8"/>
  <c r="Q47" i="8"/>
  <c r="R47" i="8"/>
  <c r="S47" i="8"/>
  <c r="O48" i="8"/>
  <c r="P48" i="8"/>
  <c r="Q48" i="8"/>
  <c r="R48" i="8"/>
  <c r="S48" i="8"/>
  <c r="O49" i="8"/>
  <c r="P49" i="8"/>
  <c r="Q49" i="8"/>
  <c r="R49" i="8"/>
  <c r="S49" i="8"/>
  <c r="O50" i="8"/>
  <c r="P50" i="8"/>
  <c r="Q50" i="8"/>
  <c r="R50" i="8"/>
  <c r="S50" i="8"/>
  <c r="O51" i="8"/>
  <c r="P51" i="8"/>
  <c r="Q51" i="8"/>
  <c r="R51" i="8"/>
  <c r="S51" i="8"/>
  <c r="O52" i="8"/>
  <c r="P52" i="8"/>
  <c r="Q52" i="8"/>
  <c r="R52" i="8"/>
  <c r="S52" i="8"/>
  <c r="O53" i="8"/>
  <c r="P53" i="8"/>
  <c r="Q53" i="8"/>
  <c r="R53" i="8"/>
  <c r="S53" i="8"/>
  <c r="O54" i="8"/>
  <c r="P54" i="8"/>
  <c r="Q54" i="8"/>
  <c r="R54" i="8"/>
  <c r="S54" i="8"/>
  <c r="O55" i="8"/>
  <c r="P55" i="8"/>
  <c r="Q55" i="8"/>
  <c r="R55" i="8"/>
  <c r="S55" i="8"/>
  <c r="O56" i="8"/>
  <c r="P56" i="8"/>
  <c r="Q56" i="8"/>
  <c r="R56" i="8"/>
  <c r="S56" i="8"/>
  <c r="O57" i="8"/>
  <c r="P57" i="8"/>
  <c r="Q57" i="8"/>
  <c r="R57" i="8"/>
  <c r="S57" i="8"/>
  <c r="O58" i="8"/>
  <c r="P58" i="8"/>
  <c r="Q58" i="8"/>
  <c r="R58" i="8"/>
  <c r="S58" i="8"/>
  <c r="O59" i="8"/>
  <c r="P59" i="8"/>
  <c r="Q59" i="8"/>
  <c r="R59" i="8"/>
  <c r="S59" i="8"/>
  <c r="O60" i="8"/>
  <c r="P60" i="8"/>
  <c r="Q60" i="8"/>
  <c r="R60" i="8"/>
  <c r="S60" i="8"/>
  <c r="O61" i="8"/>
  <c r="P61" i="8"/>
  <c r="Q61" i="8"/>
  <c r="R61" i="8"/>
  <c r="S61" i="8"/>
  <c r="O62" i="8"/>
  <c r="P62" i="8"/>
  <c r="Q62" i="8"/>
  <c r="R62" i="8"/>
  <c r="S62" i="8"/>
  <c r="O63" i="8"/>
  <c r="P63" i="8"/>
  <c r="Q63" i="8"/>
  <c r="R63" i="8"/>
  <c r="S63" i="8"/>
  <c r="O64" i="8"/>
  <c r="P64" i="8"/>
  <c r="Q64" i="8"/>
  <c r="R64" i="8"/>
  <c r="S64" i="8"/>
  <c r="O65" i="8"/>
  <c r="P65" i="8"/>
  <c r="Q65" i="8"/>
  <c r="R65" i="8"/>
  <c r="S65" i="8"/>
  <c r="O66" i="8"/>
  <c r="P66" i="8"/>
  <c r="Q66" i="8"/>
  <c r="R66" i="8"/>
  <c r="S66" i="8"/>
  <c r="O67" i="8"/>
  <c r="P67" i="8"/>
  <c r="Q67" i="8"/>
  <c r="R67" i="8"/>
  <c r="S67" i="8"/>
  <c r="O68" i="8"/>
  <c r="P68" i="8"/>
  <c r="Q68" i="8"/>
  <c r="R68" i="8"/>
  <c r="S68" i="8"/>
  <c r="O69" i="8"/>
  <c r="P69" i="8"/>
  <c r="Q69" i="8"/>
  <c r="R69" i="8"/>
  <c r="S69" i="8"/>
  <c r="O70" i="8"/>
  <c r="P70" i="8"/>
  <c r="Q70" i="8"/>
  <c r="R70" i="8"/>
  <c r="S70" i="8"/>
  <c r="O71" i="8"/>
  <c r="P71" i="8"/>
  <c r="Q71" i="8"/>
  <c r="R71" i="8"/>
  <c r="S71" i="8"/>
  <c r="O72" i="8"/>
  <c r="P72" i="8"/>
  <c r="Q72" i="8"/>
  <c r="R72" i="8"/>
  <c r="S72" i="8"/>
  <c r="O73" i="8"/>
  <c r="P73" i="8"/>
  <c r="Q73" i="8"/>
  <c r="R73" i="8"/>
  <c r="S73" i="8"/>
  <c r="O74" i="8"/>
  <c r="P74" i="8"/>
  <c r="Q74" i="8"/>
  <c r="R74" i="8"/>
  <c r="S74" i="8"/>
  <c r="O75" i="8"/>
  <c r="P75" i="8"/>
  <c r="Q75" i="8"/>
  <c r="R75" i="8"/>
  <c r="S75" i="8"/>
  <c r="O76" i="8"/>
  <c r="P76" i="8"/>
  <c r="Q76" i="8"/>
  <c r="R76" i="8"/>
  <c r="S76" i="8"/>
  <c r="O77" i="8"/>
  <c r="P77" i="8"/>
  <c r="Q77" i="8"/>
  <c r="R77" i="8"/>
  <c r="S77" i="8"/>
  <c r="S8" i="8"/>
  <c r="R8" i="8"/>
  <c r="Q8" i="8"/>
  <c r="P8" i="8"/>
  <c r="O8" i="8"/>
  <c r="P127" i="2"/>
  <c r="Q127" i="2"/>
  <c r="R127" i="2"/>
  <c r="S127" i="2"/>
  <c r="T127" i="2"/>
  <c r="P128" i="2"/>
  <c r="Q128" i="2"/>
  <c r="R128" i="2"/>
  <c r="S128" i="2"/>
  <c r="T128" i="2"/>
  <c r="P129" i="2"/>
  <c r="Q129" i="2"/>
  <c r="R129" i="2"/>
  <c r="S129" i="2"/>
  <c r="T129" i="2"/>
  <c r="P130" i="2"/>
  <c r="Q130" i="2"/>
  <c r="R130" i="2"/>
  <c r="S130" i="2"/>
  <c r="T130" i="2"/>
  <c r="P131" i="2"/>
  <c r="Q131" i="2"/>
  <c r="R131" i="2"/>
  <c r="S131" i="2"/>
  <c r="T131" i="2"/>
  <c r="P132" i="2"/>
  <c r="Q132" i="2"/>
  <c r="R132" i="2"/>
  <c r="S132" i="2"/>
  <c r="T132" i="2"/>
  <c r="P133" i="2"/>
  <c r="Q133" i="2"/>
  <c r="R133" i="2"/>
  <c r="S133" i="2"/>
  <c r="T133" i="2"/>
  <c r="P134" i="2"/>
  <c r="Q134" i="2"/>
  <c r="R134" i="2"/>
  <c r="S134" i="2"/>
  <c r="T134" i="2"/>
  <c r="P135" i="2"/>
  <c r="Q135" i="2"/>
  <c r="R135" i="2"/>
  <c r="S135" i="2"/>
  <c r="T135" i="2"/>
  <c r="P136" i="2"/>
  <c r="Q136" i="2"/>
  <c r="R136" i="2"/>
  <c r="S136" i="2"/>
  <c r="T136" i="2"/>
  <c r="P137" i="2"/>
  <c r="Q137" i="2"/>
  <c r="R137" i="2"/>
  <c r="S137" i="2"/>
  <c r="T137" i="2"/>
  <c r="P138" i="2"/>
  <c r="Q138" i="2"/>
  <c r="R138" i="2"/>
  <c r="S138" i="2"/>
  <c r="T138" i="2"/>
  <c r="P139" i="2"/>
  <c r="Q139" i="2"/>
  <c r="R139" i="2"/>
  <c r="S139" i="2"/>
  <c r="T139" i="2"/>
  <c r="P140" i="2"/>
  <c r="Q140" i="2"/>
  <c r="R140" i="2"/>
  <c r="S140" i="2"/>
  <c r="T140" i="2"/>
  <c r="P141" i="2"/>
  <c r="Q141" i="2"/>
  <c r="R141" i="2"/>
  <c r="S141" i="2"/>
  <c r="T141" i="2"/>
  <c r="P142" i="2"/>
  <c r="Q142" i="2"/>
  <c r="R142" i="2"/>
  <c r="S142" i="2"/>
  <c r="T142" i="2"/>
  <c r="P143" i="2"/>
  <c r="Q143" i="2"/>
  <c r="R143" i="2"/>
  <c r="S143" i="2"/>
  <c r="T143" i="2"/>
  <c r="P144" i="2"/>
  <c r="Q144" i="2"/>
  <c r="R144" i="2"/>
  <c r="S144" i="2"/>
  <c r="T144" i="2"/>
  <c r="P145" i="2"/>
  <c r="Q145" i="2"/>
  <c r="R145" i="2"/>
  <c r="S145" i="2"/>
  <c r="T145" i="2"/>
  <c r="P146" i="2"/>
  <c r="Q146" i="2"/>
  <c r="R146" i="2"/>
  <c r="S146" i="2"/>
  <c r="T146" i="2"/>
  <c r="P147" i="2"/>
  <c r="Q147" i="2"/>
  <c r="R147" i="2"/>
  <c r="S147" i="2"/>
  <c r="T147" i="2"/>
  <c r="P148" i="2"/>
  <c r="Q148" i="2"/>
  <c r="R148" i="2"/>
  <c r="S148" i="2"/>
  <c r="T148" i="2"/>
  <c r="P149" i="2"/>
  <c r="Q149" i="2"/>
  <c r="R149" i="2"/>
  <c r="S149" i="2"/>
  <c r="T149" i="2"/>
  <c r="P150" i="2"/>
  <c r="Q150" i="2"/>
  <c r="R150" i="2"/>
  <c r="S150" i="2"/>
  <c r="T150" i="2"/>
  <c r="P151" i="2"/>
  <c r="Q151" i="2"/>
  <c r="R151" i="2"/>
  <c r="S151" i="2"/>
  <c r="T151" i="2"/>
  <c r="P152" i="2"/>
  <c r="Q152" i="2"/>
  <c r="R152" i="2"/>
  <c r="S152" i="2"/>
  <c r="T152" i="2"/>
  <c r="P153" i="2"/>
  <c r="Q153" i="2"/>
  <c r="R153" i="2"/>
  <c r="S153" i="2"/>
  <c r="T153" i="2"/>
  <c r="P154" i="2"/>
  <c r="Q154" i="2"/>
  <c r="R154" i="2"/>
  <c r="S154" i="2"/>
  <c r="T154" i="2"/>
  <c r="P155" i="2"/>
  <c r="Q155" i="2"/>
  <c r="R155" i="2"/>
  <c r="S155" i="2"/>
  <c r="T155" i="2"/>
  <c r="P156" i="2"/>
  <c r="Q156" i="2"/>
  <c r="R156" i="2"/>
  <c r="S156" i="2"/>
  <c r="T156" i="2"/>
  <c r="P157" i="2"/>
  <c r="Q157" i="2"/>
  <c r="R157" i="2"/>
  <c r="S157" i="2"/>
  <c r="T157" i="2"/>
  <c r="P158" i="2"/>
  <c r="Q158" i="2"/>
  <c r="R158" i="2"/>
  <c r="S158" i="2"/>
  <c r="T158" i="2"/>
  <c r="P159" i="2"/>
  <c r="Q159" i="2"/>
  <c r="R159" i="2"/>
  <c r="S159" i="2"/>
  <c r="T159" i="2"/>
  <c r="P160" i="2"/>
  <c r="Q160" i="2"/>
  <c r="R160" i="2"/>
  <c r="S160" i="2"/>
  <c r="T160" i="2"/>
  <c r="P161" i="2"/>
  <c r="Q161" i="2"/>
  <c r="R161" i="2"/>
  <c r="S161" i="2"/>
  <c r="T161" i="2"/>
  <c r="P162" i="2"/>
  <c r="Q162" i="2"/>
  <c r="R162" i="2"/>
  <c r="S162" i="2"/>
  <c r="T162" i="2"/>
  <c r="P163" i="2"/>
  <c r="Q163" i="2"/>
  <c r="R163" i="2"/>
  <c r="S163" i="2"/>
  <c r="T163" i="2"/>
  <c r="P164" i="2"/>
  <c r="Q164" i="2"/>
  <c r="R164" i="2"/>
  <c r="S164" i="2"/>
  <c r="T164" i="2"/>
  <c r="P165" i="2"/>
  <c r="Q165" i="2"/>
  <c r="R165" i="2"/>
  <c r="S165" i="2"/>
  <c r="T165" i="2"/>
  <c r="P166" i="2"/>
  <c r="Q166" i="2"/>
  <c r="R166" i="2"/>
  <c r="S166" i="2"/>
  <c r="T166" i="2"/>
  <c r="P167" i="2"/>
  <c r="Q167" i="2"/>
  <c r="R167" i="2"/>
  <c r="S167" i="2"/>
  <c r="T167" i="2"/>
  <c r="P168" i="2"/>
  <c r="Q168" i="2"/>
  <c r="R168" i="2"/>
  <c r="S168" i="2"/>
  <c r="T168" i="2"/>
  <c r="P169" i="2"/>
  <c r="Q169" i="2"/>
  <c r="R169" i="2"/>
  <c r="S169" i="2"/>
  <c r="T169" i="2"/>
  <c r="P170" i="2"/>
  <c r="Q170" i="2"/>
  <c r="R170" i="2"/>
  <c r="S170" i="2"/>
  <c r="T170" i="2"/>
  <c r="P171" i="2"/>
  <c r="Q171" i="2"/>
  <c r="R171" i="2"/>
  <c r="S171" i="2"/>
  <c r="T171" i="2"/>
  <c r="P172" i="2"/>
  <c r="Q172" i="2"/>
  <c r="R172" i="2"/>
  <c r="S172" i="2"/>
  <c r="T172" i="2"/>
  <c r="P173" i="2"/>
  <c r="Q173" i="2"/>
  <c r="R173" i="2"/>
  <c r="S173" i="2"/>
  <c r="T173" i="2"/>
  <c r="P174" i="2"/>
  <c r="Q174" i="2"/>
  <c r="R174" i="2"/>
  <c r="S174" i="2"/>
  <c r="T174" i="2"/>
  <c r="P175" i="2"/>
  <c r="Q175" i="2"/>
  <c r="R175" i="2"/>
  <c r="S175" i="2"/>
  <c r="T175" i="2"/>
  <c r="P176" i="2"/>
  <c r="Q176" i="2"/>
  <c r="R176" i="2"/>
  <c r="S176" i="2"/>
  <c r="T176" i="2"/>
  <c r="P177" i="2"/>
  <c r="Q177" i="2"/>
  <c r="R177" i="2"/>
  <c r="S177" i="2"/>
  <c r="T177" i="2"/>
  <c r="P178" i="2"/>
  <c r="Q178" i="2"/>
  <c r="R178" i="2"/>
  <c r="S178" i="2"/>
  <c r="T178" i="2"/>
  <c r="P179" i="2"/>
  <c r="Q179" i="2"/>
  <c r="R179" i="2"/>
  <c r="S179" i="2"/>
  <c r="T179" i="2"/>
  <c r="P180" i="2"/>
  <c r="Q180" i="2"/>
  <c r="R180" i="2"/>
  <c r="S180" i="2"/>
  <c r="T180" i="2"/>
  <c r="P181" i="2"/>
  <c r="Q181" i="2"/>
  <c r="R181" i="2"/>
  <c r="S181" i="2"/>
  <c r="T181" i="2"/>
  <c r="P182" i="2"/>
  <c r="Q182" i="2"/>
  <c r="R182" i="2"/>
  <c r="S182" i="2"/>
  <c r="T182" i="2"/>
  <c r="P183" i="2"/>
  <c r="Q183" i="2"/>
  <c r="R183" i="2"/>
  <c r="S183" i="2"/>
  <c r="T183" i="2"/>
  <c r="P184" i="2"/>
  <c r="Q184" i="2"/>
  <c r="R184" i="2"/>
  <c r="S184" i="2"/>
  <c r="T184" i="2"/>
  <c r="P185" i="2"/>
  <c r="Q185" i="2"/>
  <c r="R185" i="2"/>
  <c r="S185" i="2"/>
  <c r="T185" i="2"/>
  <c r="P186" i="2"/>
  <c r="Q186" i="2"/>
  <c r="R186" i="2"/>
  <c r="S186" i="2"/>
  <c r="T186" i="2"/>
  <c r="P187" i="2"/>
  <c r="Q187" i="2"/>
  <c r="R187" i="2"/>
  <c r="S187" i="2"/>
  <c r="T187" i="2"/>
  <c r="P188" i="2"/>
  <c r="Q188" i="2"/>
  <c r="R188" i="2"/>
  <c r="S188" i="2"/>
  <c r="T188" i="2"/>
  <c r="P189" i="2"/>
  <c r="Q189" i="2"/>
  <c r="R189" i="2"/>
  <c r="S189" i="2"/>
  <c r="T189" i="2"/>
  <c r="P190" i="2"/>
  <c r="Q190" i="2"/>
  <c r="R190" i="2"/>
  <c r="S190" i="2"/>
  <c r="T190" i="2"/>
  <c r="P191" i="2"/>
  <c r="Q191" i="2"/>
  <c r="R191" i="2"/>
  <c r="S191" i="2"/>
  <c r="T191" i="2"/>
  <c r="P192" i="2"/>
  <c r="Q192" i="2"/>
  <c r="R192" i="2"/>
  <c r="S192" i="2"/>
  <c r="T192" i="2"/>
  <c r="P193" i="2"/>
  <c r="Q193" i="2"/>
  <c r="R193" i="2"/>
  <c r="S193" i="2"/>
  <c r="T193" i="2"/>
  <c r="P194" i="2"/>
  <c r="Q194" i="2"/>
  <c r="R194" i="2"/>
  <c r="S194" i="2"/>
  <c r="T194" i="2"/>
  <c r="P195" i="2"/>
  <c r="Q195" i="2"/>
  <c r="R195" i="2"/>
  <c r="S195" i="2"/>
  <c r="T195" i="2"/>
  <c r="S126" i="2"/>
  <c r="R126" i="2"/>
  <c r="Q126" i="2"/>
  <c r="P126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205" i="2"/>
  <c r="E1" i="10" l="1"/>
  <c r="E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2" i="10"/>
  <c r="M9" i="8"/>
  <c r="N9" i="8"/>
  <c r="M10" i="8"/>
  <c r="N10" i="8"/>
  <c r="M11" i="8"/>
  <c r="N11" i="8"/>
  <c r="M12" i="8"/>
  <c r="N12" i="8"/>
  <c r="M13" i="8"/>
  <c r="N13" i="8"/>
  <c r="M14" i="8"/>
  <c r="N14" i="8"/>
  <c r="M15" i="8"/>
  <c r="N15" i="8"/>
  <c r="M16" i="8"/>
  <c r="N16" i="8"/>
  <c r="M17" i="8"/>
  <c r="N17" i="8"/>
  <c r="M18" i="8"/>
  <c r="N18" i="8"/>
  <c r="M19" i="8"/>
  <c r="N19" i="8"/>
  <c r="M20" i="8"/>
  <c r="N20" i="8"/>
  <c r="M21" i="8"/>
  <c r="N21" i="8"/>
  <c r="M22" i="8"/>
  <c r="N22" i="8"/>
  <c r="M23" i="8"/>
  <c r="N23" i="8"/>
  <c r="M24" i="8"/>
  <c r="N24" i="8"/>
  <c r="M25" i="8"/>
  <c r="N25" i="8"/>
  <c r="M26" i="8"/>
  <c r="N26" i="8"/>
  <c r="M27" i="8"/>
  <c r="N27" i="8"/>
  <c r="M28" i="8"/>
  <c r="N28" i="8"/>
  <c r="M29" i="8"/>
  <c r="N29" i="8"/>
  <c r="M30" i="8"/>
  <c r="N30" i="8"/>
  <c r="M31" i="8"/>
  <c r="N31" i="8"/>
  <c r="M32" i="8"/>
  <c r="N32" i="8"/>
  <c r="M33" i="8"/>
  <c r="N33" i="8"/>
  <c r="M34" i="8"/>
  <c r="N34" i="8"/>
  <c r="M35" i="8"/>
  <c r="N35" i="8"/>
  <c r="M36" i="8"/>
  <c r="N36" i="8"/>
  <c r="M37" i="8"/>
  <c r="N37" i="8"/>
  <c r="M38" i="8"/>
  <c r="N38" i="8"/>
  <c r="M39" i="8"/>
  <c r="N39" i="8"/>
  <c r="M40" i="8"/>
  <c r="N40" i="8"/>
  <c r="M41" i="8"/>
  <c r="N41" i="8"/>
  <c r="M42" i="8"/>
  <c r="N42" i="8"/>
  <c r="M43" i="8"/>
  <c r="N43" i="8"/>
  <c r="M44" i="8"/>
  <c r="N44" i="8"/>
  <c r="M45" i="8"/>
  <c r="N45" i="8"/>
  <c r="M46" i="8"/>
  <c r="N46" i="8"/>
  <c r="M47" i="8"/>
  <c r="N47" i="8"/>
  <c r="M48" i="8"/>
  <c r="N48" i="8"/>
  <c r="M49" i="8"/>
  <c r="N49" i="8"/>
  <c r="M50" i="8"/>
  <c r="N50" i="8"/>
  <c r="M51" i="8"/>
  <c r="N51" i="8"/>
  <c r="M52" i="8"/>
  <c r="N52" i="8"/>
  <c r="M53" i="8"/>
  <c r="N53" i="8"/>
  <c r="M54" i="8"/>
  <c r="N54" i="8"/>
  <c r="M55" i="8"/>
  <c r="N55" i="8"/>
  <c r="M56" i="8"/>
  <c r="N56" i="8"/>
  <c r="M57" i="8"/>
  <c r="N57" i="8"/>
  <c r="M58" i="8"/>
  <c r="N58" i="8"/>
  <c r="M59" i="8"/>
  <c r="N59" i="8"/>
  <c r="M60" i="8"/>
  <c r="N60" i="8"/>
  <c r="M61" i="8"/>
  <c r="N61" i="8"/>
  <c r="M62" i="8"/>
  <c r="N62" i="8"/>
  <c r="M63" i="8"/>
  <c r="N63" i="8"/>
  <c r="M64" i="8"/>
  <c r="N64" i="8"/>
  <c r="M65" i="8"/>
  <c r="N65" i="8"/>
  <c r="M66" i="8"/>
  <c r="N66" i="8"/>
  <c r="M67" i="8"/>
  <c r="N67" i="8"/>
  <c r="M68" i="8"/>
  <c r="N68" i="8"/>
  <c r="M69" i="8"/>
  <c r="N69" i="8"/>
  <c r="M70" i="8"/>
  <c r="N70" i="8"/>
  <c r="M71" i="8"/>
  <c r="N71" i="8"/>
  <c r="M72" i="8"/>
  <c r="N72" i="8"/>
  <c r="M73" i="8"/>
  <c r="N73" i="8"/>
  <c r="M74" i="8"/>
  <c r="N74" i="8"/>
  <c r="M75" i="8"/>
  <c r="N75" i="8"/>
  <c r="M76" i="8"/>
  <c r="N76" i="8"/>
  <c r="M77" i="8"/>
  <c r="N77" i="8"/>
  <c r="N8" i="8"/>
  <c r="O126" i="2"/>
  <c r="M8" i="8"/>
  <c r="N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M126" i="2"/>
  <c r="A2" i="10" l="1"/>
  <c r="A3" i="10"/>
  <c r="B3" i="10"/>
  <c r="C3" i="10"/>
  <c r="D3" i="10"/>
  <c r="F3" i="10"/>
  <c r="A4" i="10"/>
  <c r="B4" i="10"/>
  <c r="C4" i="10"/>
  <c r="D4" i="10"/>
  <c r="F4" i="10"/>
  <c r="A5" i="10"/>
  <c r="B5" i="10"/>
  <c r="C5" i="10"/>
  <c r="D5" i="10"/>
  <c r="F5" i="10"/>
  <c r="A6" i="10"/>
  <c r="B6" i="10"/>
  <c r="C6" i="10"/>
  <c r="D6" i="10"/>
  <c r="F6" i="10"/>
  <c r="A7" i="10"/>
  <c r="B7" i="10"/>
  <c r="C7" i="10"/>
  <c r="D7" i="10"/>
  <c r="F7" i="10"/>
  <c r="A8" i="10"/>
  <c r="B8" i="10"/>
  <c r="C8" i="10"/>
  <c r="D8" i="10"/>
  <c r="F8" i="10"/>
  <c r="A9" i="10"/>
  <c r="B9" i="10"/>
  <c r="C9" i="10"/>
  <c r="D9" i="10"/>
  <c r="F9" i="10"/>
  <c r="A10" i="10"/>
  <c r="B10" i="10"/>
  <c r="C10" i="10"/>
  <c r="D10" i="10"/>
  <c r="F10" i="10"/>
  <c r="A11" i="10"/>
  <c r="B11" i="10"/>
  <c r="C11" i="10"/>
  <c r="D11" i="10"/>
  <c r="F11" i="10"/>
  <c r="A12" i="10"/>
  <c r="B12" i="10"/>
  <c r="C12" i="10"/>
  <c r="D12" i="10"/>
  <c r="F12" i="10"/>
  <c r="A13" i="10"/>
  <c r="B13" i="10"/>
  <c r="C13" i="10"/>
  <c r="D13" i="10"/>
  <c r="F13" i="10"/>
  <c r="A14" i="10"/>
  <c r="B14" i="10"/>
  <c r="C14" i="10"/>
  <c r="D14" i="10"/>
  <c r="F14" i="10"/>
  <c r="A15" i="10"/>
  <c r="B15" i="10"/>
  <c r="C15" i="10"/>
  <c r="D15" i="10"/>
  <c r="F15" i="10"/>
  <c r="A16" i="10"/>
  <c r="B16" i="10"/>
  <c r="C16" i="10"/>
  <c r="D16" i="10"/>
  <c r="F16" i="10"/>
  <c r="A17" i="10"/>
  <c r="B17" i="10"/>
  <c r="C17" i="10"/>
  <c r="D17" i="10"/>
  <c r="F17" i="10"/>
  <c r="A18" i="10"/>
  <c r="B18" i="10"/>
  <c r="C18" i="10"/>
  <c r="D18" i="10"/>
  <c r="F18" i="10"/>
  <c r="A19" i="10"/>
  <c r="B19" i="10"/>
  <c r="C19" i="10"/>
  <c r="D19" i="10"/>
  <c r="F19" i="10"/>
  <c r="A20" i="10"/>
  <c r="B20" i="10"/>
  <c r="C20" i="10"/>
  <c r="D20" i="10"/>
  <c r="F20" i="10"/>
  <c r="A21" i="10"/>
  <c r="B21" i="10"/>
  <c r="C21" i="10"/>
  <c r="D21" i="10"/>
  <c r="F21" i="10"/>
  <c r="A22" i="10"/>
  <c r="B22" i="10"/>
  <c r="C22" i="10"/>
  <c r="D22" i="10"/>
  <c r="F22" i="10"/>
  <c r="A23" i="10"/>
  <c r="B23" i="10"/>
  <c r="C23" i="10"/>
  <c r="D23" i="10"/>
  <c r="F23" i="10"/>
  <c r="A24" i="10"/>
  <c r="B24" i="10"/>
  <c r="C24" i="10"/>
  <c r="D24" i="10"/>
  <c r="F24" i="10"/>
  <c r="A25" i="10"/>
  <c r="B25" i="10"/>
  <c r="C25" i="10"/>
  <c r="D25" i="10"/>
  <c r="F25" i="10"/>
  <c r="A26" i="10"/>
  <c r="B26" i="10"/>
  <c r="C26" i="10"/>
  <c r="D26" i="10"/>
  <c r="F26" i="10"/>
  <c r="A27" i="10"/>
  <c r="B27" i="10"/>
  <c r="C27" i="10"/>
  <c r="D27" i="10"/>
  <c r="F27" i="10"/>
  <c r="A28" i="10"/>
  <c r="B28" i="10"/>
  <c r="C28" i="10"/>
  <c r="D28" i="10"/>
  <c r="F28" i="10"/>
  <c r="A29" i="10"/>
  <c r="B29" i="10"/>
  <c r="C29" i="10"/>
  <c r="D29" i="10"/>
  <c r="F29" i="10"/>
  <c r="A30" i="10"/>
  <c r="B30" i="10"/>
  <c r="C30" i="10"/>
  <c r="D30" i="10"/>
  <c r="F30" i="10"/>
  <c r="A31" i="10"/>
  <c r="B31" i="10"/>
  <c r="C31" i="10"/>
  <c r="D31" i="10"/>
  <c r="F31" i="10"/>
  <c r="A32" i="10"/>
  <c r="B32" i="10"/>
  <c r="C32" i="10"/>
  <c r="D32" i="10"/>
  <c r="F32" i="10"/>
  <c r="A33" i="10"/>
  <c r="B33" i="10"/>
  <c r="C33" i="10"/>
  <c r="D33" i="10"/>
  <c r="F33" i="10"/>
  <c r="A34" i="10"/>
  <c r="B34" i="10"/>
  <c r="C34" i="10"/>
  <c r="D34" i="10"/>
  <c r="F34" i="10"/>
  <c r="A35" i="10"/>
  <c r="B35" i="10"/>
  <c r="C35" i="10"/>
  <c r="D35" i="10"/>
  <c r="F35" i="10"/>
  <c r="A36" i="10"/>
  <c r="B36" i="10"/>
  <c r="C36" i="10"/>
  <c r="D36" i="10"/>
  <c r="F36" i="10"/>
  <c r="A37" i="10"/>
  <c r="B37" i="10"/>
  <c r="C37" i="10"/>
  <c r="D37" i="10"/>
  <c r="F37" i="10"/>
  <c r="A38" i="10"/>
  <c r="B38" i="10"/>
  <c r="C38" i="10"/>
  <c r="D38" i="10"/>
  <c r="F38" i="10"/>
  <c r="A39" i="10"/>
  <c r="B39" i="10"/>
  <c r="C39" i="10"/>
  <c r="D39" i="10"/>
  <c r="F39" i="10"/>
  <c r="A40" i="10"/>
  <c r="B40" i="10"/>
  <c r="C40" i="10"/>
  <c r="D40" i="10"/>
  <c r="F40" i="10"/>
  <c r="A41" i="10"/>
  <c r="B41" i="10"/>
  <c r="C41" i="10"/>
  <c r="D41" i="10"/>
  <c r="F41" i="10"/>
  <c r="A42" i="10"/>
  <c r="B42" i="10"/>
  <c r="C42" i="10"/>
  <c r="D42" i="10"/>
  <c r="F42" i="10"/>
  <c r="A43" i="10"/>
  <c r="B43" i="10"/>
  <c r="C43" i="10"/>
  <c r="D43" i="10"/>
  <c r="F43" i="10"/>
  <c r="A44" i="10"/>
  <c r="B44" i="10"/>
  <c r="C44" i="10"/>
  <c r="D44" i="10"/>
  <c r="F44" i="10"/>
  <c r="A45" i="10"/>
  <c r="B45" i="10"/>
  <c r="C45" i="10"/>
  <c r="D45" i="10"/>
  <c r="F45" i="10"/>
  <c r="A46" i="10"/>
  <c r="B46" i="10"/>
  <c r="C46" i="10"/>
  <c r="D46" i="10"/>
  <c r="F46" i="10"/>
  <c r="A47" i="10"/>
  <c r="B47" i="10"/>
  <c r="C47" i="10"/>
  <c r="D47" i="10"/>
  <c r="F47" i="10"/>
  <c r="A48" i="10"/>
  <c r="B48" i="10"/>
  <c r="C48" i="10"/>
  <c r="D48" i="10"/>
  <c r="F48" i="10"/>
  <c r="A49" i="10"/>
  <c r="B49" i="10"/>
  <c r="C49" i="10"/>
  <c r="D49" i="10"/>
  <c r="F49" i="10"/>
  <c r="A50" i="10"/>
  <c r="B50" i="10"/>
  <c r="C50" i="10"/>
  <c r="D50" i="10"/>
  <c r="F50" i="10"/>
  <c r="A51" i="10"/>
  <c r="B51" i="10"/>
  <c r="C51" i="10"/>
  <c r="D51" i="10"/>
  <c r="F51" i="10"/>
  <c r="A52" i="10"/>
  <c r="B52" i="10"/>
  <c r="C52" i="10"/>
  <c r="D52" i="10"/>
  <c r="F52" i="10"/>
  <c r="A53" i="10"/>
  <c r="B53" i="10"/>
  <c r="C53" i="10"/>
  <c r="D53" i="10"/>
  <c r="F53" i="10"/>
  <c r="A54" i="10"/>
  <c r="B54" i="10"/>
  <c r="C54" i="10"/>
  <c r="D54" i="10"/>
  <c r="F54" i="10"/>
  <c r="A55" i="10"/>
  <c r="B55" i="10"/>
  <c r="C55" i="10"/>
  <c r="D55" i="10"/>
  <c r="F55" i="10"/>
  <c r="A56" i="10"/>
  <c r="B56" i="10"/>
  <c r="C56" i="10"/>
  <c r="D56" i="10"/>
  <c r="F56" i="10"/>
  <c r="A57" i="10"/>
  <c r="B57" i="10"/>
  <c r="C57" i="10"/>
  <c r="D57" i="10"/>
  <c r="F57" i="10"/>
  <c r="A58" i="10"/>
  <c r="B58" i="10"/>
  <c r="C58" i="10"/>
  <c r="D58" i="10"/>
  <c r="F58" i="10"/>
  <c r="A59" i="10"/>
  <c r="B59" i="10"/>
  <c r="C59" i="10"/>
  <c r="D59" i="10"/>
  <c r="F59" i="10"/>
  <c r="A60" i="10"/>
  <c r="B60" i="10"/>
  <c r="C60" i="10"/>
  <c r="D60" i="10"/>
  <c r="F60" i="10"/>
  <c r="A61" i="10"/>
  <c r="B61" i="10"/>
  <c r="C61" i="10"/>
  <c r="D61" i="10"/>
  <c r="F61" i="10"/>
  <c r="A62" i="10"/>
  <c r="B62" i="10"/>
  <c r="C62" i="10"/>
  <c r="D62" i="10"/>
  <c r="F62" i="10"/>
  <c r="A63" i="10"/>
  <c r="B63" i="10"/>
  <c r="C63" i="10"/>
  <c r="D63" i="10"/>
  <c r="F63" i="10"/>
  <c r="A64" i="10"/>
  <c r="B64" i="10"/>
  <c r="C64" i="10"/>
  <c r="D64" i="10"/>
  <c r="F64" i="10"/>
  <c r="A65" i="10"/>
  <c r="B65" i="10"/>
  <c r="C65" i="10"/>
  <c r="D65" i="10"/>
  <c r="F65" i="10"/>
  <c r="A66" i="10"/>
  <c r="B66" i="10"/>
  <c r="C66" i="10"/>
  <c r="D66" i="10"/>
  <c r="F66" i="10"/>
  <c r="A67" i="10"/>
  <c r="B67" i="10"/>
  <c r="C67" i="10"/>
  <c r="D67" i="10"/>
  <c r="F67" i="10"/>
  <c r="A68" i="10"/>
  <c r="B68" i="10"/>
  <c r="C68" i="10"/>
  <c r="D68" i="10"/>
  <c r="F68" i="10"/>
  <c r="A69" i="10"/>
  <c r="B69" i="10"/>
  <c r="C69" i="10"/>
  <c r="D69" i="10"/>
  <c r="F69" i="10"/>
  <c r="A70" i="10"/>
  <c r="B70" i="10"/>
  <c r="C70" i="10"/>
  <c r="D70" i="10"/>
  <c r="F70" i="10"/>
  <c r="A71" i="10"/>
  <c r="B71" i="10"/>
  <c r="C71" i="10"/>
  <c r="D71" i="10"/>
  <c r="F71" i="10"/>
  <c r="F2" i="10"/>
  <c r="D2" i="2"/>
  <c r="D2" i="10"/>
  <c r="C2" i="2"/>
  <c r="C2" i="10"/>
  <c r="B2" i="2"/>
  <c r="B2" i="10"/>
  <c r="A2" i="2"/>
  <c r="C8" i="8"/>
  <c r="E8" i="8"/>
  <c r="E9" i="8"/>
  <c r="E10" i="8"/>
  <c r="C9" i="8"/>
  <c r="C10" i="8"/>
  <c r="F8" i="8"/>
  <c r="F9" i="8"/>
  <c r="G9" i="8"/>
  <c r="H9" i="8"/>
  <c r="I9" i="8"/>
  <c r="J9" i="8"/>
  <c r="K9" i="8"/>
  <c r="L9" i="8"/>
  <c r="F10" i="8"/>
  <c r="G10" i="8"/>
  <c r="H10" i="8"/>
  <c r="I10" i="8"/>
  <c r="J10" i="8"/>
  <c r="K10" i="8"/>
  <c r="L10" i="8"/>
  <c r="F11" i="8"/>
  <c r="G11" i="8"/>
  <c r="H11" i="8"/>
  <c r="I11" i="8"/>
  <c r="J11" i="8"/>
  <c r="K11" i="8"/>
  <c r="L11" i="8"/>
  <c r="F12" i="8"/>
  <c r="G12" i="8"/>
  <c r="H12" i="8"/>
  <c r="I12" i="8"/>
  <c r="J12" i="8"/>
  <c r="K12" i="8"/>
  <c r="L12" i="8"/>
  <c r="F13" i="8"/>
  <c r="G13" i="8"/>
  <c r="H13" i="8"/>
  <c r="I13" i="8"/>
  <c r="J13" i="8"/>
  <c r="K13" i="8"/>
  <c r="L13" i="8"/>
  <c r="F14" i="8"/>
  <c r="G14" i="8"/>
  <c r="H14" i="8"/>
  <c r="I14" i="8"/>
  <c r="J14" i="8"/>
  <c r="K14" i="8"/>
  <c r="L14" i="8"/>
  <c r="F15" i="8"/>
  <c r="G15" i="8"/>
  <c r="H15" i="8"/>
  <c r="I15" i="8"/>
  <c r="J15" i="8"/>
  <c r="K15" i="8"/>
  <c r="L15" i="8"/>
  <c r="F16" i="8"/>
  <c r="G16" i="8"/>
  <c r="H16" i="8"/>
  <c r="I16" i="8"/>
  <c r="J16" i="8"/>
  <c r="K16" i="8"/>
  <c r="L16" i="8"/>
  <c r="F17" i="8"/>
  <c r="G17" i="8"/>
  <c r="H17" i="8"/>
  <c r="I17" i="8"/>
  <c r="J17" i="8"/>
  <c r="K17" i="8"/>
  <c r="L17" i="8"/>
  <c r="F18" i="8"/>
  <c r="G18" i="8"/>
  <c r="H18" i="8"/>
  <c r="I18" i="8"/>
  <c r="J18" i="8"/>
  <c r="K18" i="8"/>
  <c r="L18" i="8"/>
  <c r="F19" i="8"/>
  <c r="G19" i="8"/>
  <c r="H19" i="8"/>
  <c r="I19" i="8"/>
  <c r="J19" i="8"/>
  <c r="K19" i="8"/>
  <c r="L19" i="8"/>
  <c r="F20" i="8"/>
  <c r="G20" i="8"/>
  <c r="H20" i="8"/>
  <c r="I20" i="8"/>
  <c r="J20" i="8"/>
  <c r="K20" i="8"/>
  <c r="L20" i="8"/>
  <c r="F21" i="8"/>
  <c r="G21" i="8"/>
  <c r="H21" i="8"/>
  <c r="I21" i="8"/>
  <c r="J21" i="8"/>
  <c r="K21" i="8"/>
  <c r="L21" i="8"/>
  <c r="F22" i="8"/>
  <c r="G22" i="8"/>
  <c r="H22" i="8"/>
  <c r="I22" i="8"/>
  <c r="J22" i="8"/>
  <c r="K22" i="8"/>
  <c r="L22" i="8"/>
  <c r="F23" i="8"/>
  <c r="G23" i="8"/>
  <c r="H23" i="8"/>
  <c r="I23" i="8"/>
  <c r="J23" i="8"/>
  <c r="K23" i="8"/>
  <c r="L23" i="8"/>
  <c r="F24" i="8"/>
  <c r="G24" i="8"/>
  <c r="H24" i="8"/>
  <c r="I24" i="8"/>
  <c r="J24" i="8"/>
  <c r="K24" i="8"/>
  <c r="L24" i="8"/>
  <c r="F25" i="8"/>
  <c r="G25" i="8"/>
  <c r="H25" i="8"/>
  <c r="I25" i="8"/>
  <c r="J25" i="8"/>
  <c r="K25" i="8"/>
  <c r="L25" i="8"/>
  <c r="F26" i="8"/>
  <c r="G26" i="8"/>
  <c r="H26" i="8"/>
  <c r="I26" i="8"/>
  <c r="J26" i="8"/>
  <c r="K26" i="8"/>
  <c r="L26" i="8"/>
  <c r="F27" i="8"/>
  <c r="G27" i="8"/>
  <c r="H27" i="8"/>
  <c r="I27" i="8"/>
  <c r="J27" i="8"/>
  <c r="K27" i="8"/>
  <c r="L27" i="8"/>
  <c r="F28" i="8"/>
  <c r="G28" i="8"/>
  <c r="H28" i="8"/>
  <c r="I28" i="8"/>
  <c r="J28" i="8"/>
  <c r="K28" i="8"/>
  <c r="L28" i="8"/>
  <c r="F29" i="8"/>
  <c r="G29" i="8"/>
  <c r="H29" i="8"/>
  <c r="I29" i="8"/>
  <c r="J29" i="8"/>
  <c r="K29" i="8"/>
  <c r="L29" i="8"/>
  <c r="F30" i="8"/>
  <c r="G30" i="8"/>
  <c r="H30" i="8"/>
  <c r="I30" i="8"/>
  <c r="J30" i="8"/>
  <c r="K30" i="8"/>
  <c r="L30" i="8"/>
  <c r="F31" i="8"/>
  <c r="G31" i="8"/>
  <c r="H31" i="8"/>
  <c r="I31" i="8"/>
  <c r="J31" i="8"/>
  <c r="K31" i="8"/>
  <c r="L31" i="8"/>
  <c r="F32" i="8"/>
  <c r="G32" i="8"/>
  <c r="H32" i="8"/>
  <c r="I32" i="8"/>
  <c r="J32" i="8"/>
  <c r="K32" i="8"/>
  <c r="L32" i="8"/>
  <c r="F33" i="8"/>
  <c r="G33" i="8"/>
  <c r="H33" i="8"/>
  <c r="I33" i="8"/>
  <c r="J33" i="8"/>
  <c r="K33" i="8"/>
  <c r="L33" i="8"/>
  <c r="F34" i="8"/>
  <c r="G34" i="8"/>
  <c r="H34" i="8"/>
  <c r="I34" i="8"/>
  <c r="J34" i="8"/>
  <c r="K34" i="8"/>
  <c r="L34" i="8"/>
  <c r="F35" i="8"/>
  <c r="G35" i="8"/>
  <c r="H35" i="8"/>
  <c r="I35" i="8"/>
  <c r="J35" i="8"/>
  <c r="K35" i="8"/>
  <c r="L35" i="8"/>
  <c r="F36" i="8"/>
  <c r="G36" i="8"/>
  <c r="H36" i="8"/>
  <c r="I36" i="8"/>
  <c r="J36" i="8"/>
  <c r="K36" i="8"/>
  <c r="L36" i="8"/>
  <c r="F37" i="8"/>
  <c r="G37" i="8"/>
  <c r="H37" i="8"/>
  <c r="I37" i="8"/>
  <c r="J37" i="8"/>
  <c r="K37" i="8"/>
  <c r="L37" i="8"/>
  <c r="F38" i="8"/>
  <c r="G38" i="8"/>
  <c r="H38" i="8"/>
  <c r="I38" i="8"/>
  <c r="J38" i="8"/>
  <c r="K38" i="8"/>
  <c r="L38" i="8"/>
  <c r="F39" i="8"/>
  <c r="G39" i="8"/>
  <c r="H39" i="8"/>
  <c r="I39" i="8"/>
  <c r="J39" i="8"/>
  <c r="K39" i="8"/>
  <c r="L39" i="8"/>
  <c r="F40" i="8"/>
  <c r="G40" i="8"/>
  <c r="H40" i="8"/>
  <c r="I40" i="8"/>
  <c r="J40" i="8"/>
  <c r="K40" i="8"/>
  <c r="L40" i="8"/>
  <c r="F41" i="8"/>
  <c r="G41" i="8"/>
  <c r="H41" i="8"/>
  <c r="I41" i="8"/>
  <c r="J41" i="8"/>
  <c r="K41" i="8"/>
  <c r="L41" i="8"/>
  <c r="F42" i="8"/>
  <c r="G42" i="8"/>
  <c r="H42" i="8"/>
  <c r="I42" i="8"/>
  <c r="J42" i="8"/>
  <c r="K42" i="8"/>
  <c r="L42" i="8"/>
  <c r="F43" i="8"/>
  <c r="G43" i="8"/>
  <c r="H43" i="8"/>
  <c r="I43" i="8"/>
  <c r="J43" i="8"/>
  <c r="K43" i="8"/>
  <c r="L43" i="8"/>
  <c r="F44" i="8"/>
  <c r="G44" i="8"/>
  <c r="H44" i="8"/>
  <c r="I44" i="8"/>
  <c r="J44" i="8"/>
  <c r="K44" i="8"/>
  <c r="L44" i="8"/>
  <c r="F45" i="8"/>
  <c r="G45" i="8"/>
  <c r="H45" i="8"/>
  <c r="I45" i="8"/>
  <c r="J45" i="8"/>
  <c r="K45" i="8"/>
  <c r="L45" i="8"/>
  <c r="F46" i="8"/>
  <c r="G46" i="8"/>
  <c r="H46" i="8"/>
  <c r="I46" i="8"/>
  <c r="J46" i="8"/>
  <c r="K46" i="8"/>
  <c r="L46" i="8"/>
  <c r="F47" i="8"/>
  <c r="G47" i="8"/>
  <c r="H47" i="8"/>
  <c r="I47" i="8"/>
  <c r="J47" i="8"/>
  <c r="K47" i="8"/>
  <c r="L47" i="8"/>
  <c r="F48" i="8"/>
  <c r="G48" i="8"/>
  <c r="H48" i="8"/>
  <c r="I48" i="8"/>
  <c r="J48" i="8"/>
  <c r="K48" i="8"/>
  <c r="L48" i="8"/>
  <c r="F49" i="8"/>
  <c r="G49" i="8"/>
  <c r="H49" i="8"/>
  <c r="I49" i="8"/>
  <c r="J49" i="8"/>
  <c r="K49" i="8"/>
  <c r="L49" i="8"/>
  <c r="F50" i="8"/>
  <c r="G50" i="8"/>
  <c r="H50" i="8"/>
  <c r="I50" i="8"/>
  <c r="J50" i="8"/>
  <c r="K50" i="8"/>
  <c r="L50" i="8"/>
  <c r="F51" i="8"/>
  <c r="G51" i="8"/>
  <c r="H51" i="8"/>
  <c r="I51" i="8"/>
  <c r="J51" i="8"/>
  <c r="K51" i="8"/>
  <c r="L51" i="8"/>
  <c r="F52" i="8"/>
  <c r="G52" i="8"/>
  <c r="H52" i="8"/>
  <c r="I52" i="8"/>
  <c r="J52" i="8"/>
  <c r="K52" i="8"/>
  <c r="L52" i="8"/>
  <c r="F53" i="8"/>
  <c r="G53" i="8"/>
  <c r="H53" i="8"/>
  <c r="I53" i="8"/>
  <c r="J53" i="8"/>
  <c r="K53" i="8"/>
  <c r="L53" i="8"/>
  <c r="F54" i="8"/>
  <c r="G54" i="8"/>
  <c r="H54" i="8"/>
  <c r="I54" i="8"/>
  <c r="J54" i="8"/>
  <c r="K54" i="8"/>
  <c r="L54" i="8"/>
  <c r="F55" i="8"/>
  <c r="G55" i="8"/>
  <c r="H55" i="8"/>
  <c r="I55" i="8"/>
  <c r="J55" i="8"/>
  <c r="K55" i="8"/>
  <c r="L55" i="8"/>
  <c r="F56" i="8"/>
  <c r="G56" i="8"/>
  <c r="H56" i="8"/>
  <c r="I56" i="8"/>
  <c r="J56" i="8"/>
  <c r="K56" i="8"/>
  <c r="L56" i="8"/>
  <c r="F57" i="8"/>
  <c r="G57" i="8"/>
  <c r="H57" i="8"/>
  <c r="I57" i="8"/>
  <c r="J57" i="8"/>
  <c r="K57" i="8"/>
  <c r="L57" i="8"/>
  <c r="F58" i="8"/>
  <c r="G58" i="8"/>
  <c r="H58" i="8"/>
  <c r="I58" i="8"/>
  <c r="J58" i="8"/>
  <c r="K58" i="8"/>
  <c r="L58" i="8"/>
  <c r="F59" i="8"/>
  <c r="G59" i="8"/>
  <c r="H59" i="8"/>
  <c r="I59" i="8"/>
  <c r="J59" i="8"/>
  <c r="K59" i="8"/>
  <c r="L59" i="8"/>
  <c r="F60" i="8"/>
  <c r="G60" i="8"/>
  <c r="H60" i="8"/>
  <c r="I60" i="8"/>
  <c r="J60" i="8"/>
  <c r="K60" i="8"/>
  <c r="L60" i="8"/>
  <c r="F61" i="8"/>
  <c r="G61" i="8"/>
  <c r="H61" i="8"/>
  <c r="I61" i="8"/>
  <c r="J61" i="8"/>
  <c r="K61" i="8"/>
  <c r="L61" i="8"/>
  <c r="F62" i="8"/>
  <c r="G62" i="8"/>
  <c r="H62" i="8"/>
  <c r="I62" i="8"/>
  <c r="J62" i="8"/>
  <c r="K62" i="8"/>
  <c r="L62" i="8"/>
  <c r="F63" i="8"/>
  <c r="G63" i="8"/>
  <c r="H63" i="8"/>
  <c r="I63" i="8"/>
  <c r="J63" i="8"/>
  <c r="K63" i="8"/>
  <c r="L63" i="8"/>
  <c r="F64" i="8"/>
  <c r="G64" i="8"/>
  <c r="H64" i="8"/>
  <c r="I64" i="8"/>
  <c r="J64" i="8"/>
  <c r="K64" i="8"/>
  <c r="L64" i="8"/>
  <c r="F65" i="8"/>
  <c r="G65" i="8"/>
  <c r="H65" i="8"/>
  <c r="I65" i="8"/>
  <c r="J65" i="8"/>
  <c r="K65" i="8"/>
  <c r="L65" i="8"/>
  <c r="F66" i="8"/>
  <c r="G66" i="8"/>
  <c r="H66" i="8"/>
  <c r="I66" i="8"/>
  <c r="J66" i="8"/>
  <c r="K66" i="8"/>
  <c r="L66" i="8"/>
  <c r="F67" i="8"/>
  <c r="G67" i="8"/>
  <c r="H67" i="8"/>
  <c r="I67" i="8"/>
  <c r="J67" i="8"/>
  <c r="K67" i="8"/>
  <c r="L67" i="8"/>
  <c r="F68" i="8"/>
  <c r="G68" i="8"/>
  <c r="H68" i="8"/>
  <c r="I68" i="8"/>
  <c r="J68" i="8"/>
  <c r="K68" i="8"/>
  <c r="L68" i="8"/>
  <c r="F69" i="8"/>
  <c r="G69" i="8"/>
  <c r="H69" i="8"/>
  <c r="I69" i="8"/>
  <c r="J69" i="8"/>
  <c r="K69" i="8"/>
  <c r="L69" i="8"/>
  <c r="F70" i="8"/>
  <c r="G70" i="8"/>
  <c r="H70" i="8"/>
  <c r="I70" i="8"/>
  <c r="J70" i="8"/>
  <c r="K70" i="8"/>
  <c r="L70" i="8"/>
  <c r="F71" i="8"/>
  <c r="G71" i="8"/>
  <c r="H71" i="8"/>
  <c r="I71" i="8"/>
  <c r="J71" i="8"/>
  <c r="K71" i="8"/>
  <c r="L71" i="8"/>
  <c r="F72" i="8"/>
  <c r="G72" i="8"/>
  <c r="H72" i="8"/>
  <c r="I72" i="8"/>
  <c r="J72" i="8"/>
  <c r="K72" i="8"/>
  <c r="L72" i="8"/>
  <c r="F73" i="8"/>
  <c r="G73" i="8"/>
  <c r="H73" i="8"/>
  <c r="I73" i="8"/>
  <c r="J73" i="8"/>
  <c r="K73" i="8"/>
  <c r="L73" i="8"/>
  <c r="F74" i="8"/>
  <c r="G74" i="8"/>
  <c r="H74" i="8"/>
  <c r="I74" i="8"/>
  <c r="J74" i="8"/>
  <c r="K74" i="8"/>
  <c r="L74" i="8"/>
  <c r="F75" i="8"/>
  <c r="G75" i="8"/>
  <c r="H75" i="8"/>
  <c r="I75" i="8"/>
  <c r="J75" i="8"/>
  <c r="K75" i="8"/>
  <c r="L75" i="8"/>
  <c r="F76" i="8"/>
  <c r="G76" i="8"/>
  <c r="H76" i="8"/>
  <c r="I76" i="8"/>
  <c r="J76" i="8"/>
  <c r="K76" i="8"/>
  <c r="L76" i="8"/>
  <c r="F77" i="8"/>
  <c r="G77" i="8"/>
  <c r="H77" i="8"/>
  <c r="I77" i="8"/>
  <c r="J77" i="8"/>
  <c r="K77" i="8"/>
  <c r="L77" i="8"/>
  <c r="L8" i="8"/>
  <c r="K8" i="8"/>
  <c r="J8" i="8"/>
  <c r="I8" i="8"/>
  <c r="H8" i="8"/>
  <c r="G8" i="8"/>
  <c r="E77" i="8"/>
  <c r="D77" i="8"/>
  <c r="C77" i="8"/>
  <c r="B77" i="8"/>
  <c r="A77" i="8"/>
  <c r="E76" i="8"/>
  <c r="D76" i="8"/>
  <c r="C76" i="8"/>
  <c r="B76" i="8"/>
  <c r="A76" i="8"/>
  <c r="E75" i="8"/>
  <c r="D75" i="8"/>
  <c r="C75" i="8"/>
  <c r="B75" i="8"/>
  <c r="A75" i="8"/>
  <c r="E74" i="8"/>
  <c r="D74" i="8"/>
  <c r="C74" i="8"/>
  <c r="B74" i="8"/>
  <c r="A74" i="8"/>
  <c r="E73" i="8"/>
  <c r="D73" i="8"/>
  <c r="C73" i="8"/>
  <c r="B73" i="8"/>
  <c r="A73" i="8"/>
  <c r="E72" i="8"/>
  <c r="D72" i="8"/>
  <c r="C72" i="8"/>
  <c r="B72" i="8"/>
  <c r="A72" i="8"/>
  <c r="E71" i="8"/>
  <c r="D71" i="8"/>
  <c r="C71" i="8"/>
  <c r="B71" i="8"/>
  <c r="A71" i="8"/>
  <c r="E70" i="8"/>
  <c r="D70" i="8"/>
  <c r="C70" i="8"/>
  <c r="B70" i="8"/>
  <c r="A70" i="8"/>
  <c r="E69" i="8"/>
  <c r="D69" i="8"/>
  <c r="C69" i="8"/>
  <c r="B69" i="8"/>
  <c r="A69" i="8"/>
  <c r="E68" i="8"/>
  <c r="D68" i="8"/>
  <c r="C68" i="8"/>
  <c r="B68" i="8"/>
  <c r="A68" i="8"/>
  <c r="E67" i="8"/>
  <c r="D67" i="8"/>
  <c r="C67" i="8"/>
  <c r="B67" i="8"/>
  <c r="A67" i="8"/>
  <c r="E66" i="8"/>
  <c r="D66" i="8"/>
  <c r="C66" i="8"/>
  <c r="B66" i="8"/>
  <c r="A66" i="8"/>
  <c r="E65" i="8"/>
  <c r="D65" i="8"/>
  <c r="C65" i="8"/>
  <c r="B65" i="8"/>
  <c r="A65" i="8"/>
  <c r="E64" i="8"/>
  <c r="D64" i="8"/>
  <c r="C64" i="8"/>
  <c r="B64" i="8"/>
  <c r="A64" i="8"/>
  <c r="E63" i="8"/>
  <c r="D63" i="8"/>
  <c r="C63" i="8"/>
  <c r="B63" i="8"/>
  <c r="A63" i="8"/>
  <c r="E62" i="8"/>
  <c r="D62" i="8"/>
  <c r="C62" i="8"/>
  <c r="B62" i="8"/>
  <c r="A62" i="8"/>
  <c r="E61" i="8"/>
  <c r="D61" i="8"/>
  <c r="C61" i="8"/>
  <c r="B61" i="8"/>
  <c r="A61" i="8"/>
  <c r="E60" i="8"/>
  <c r="D60" i="8"/>
  <c r="C60" i="8"/>
  <c r="B60" i="8"/>
  <c r="A60" i="8"/>
  <c r="E59" i="8"/>
  <c r="D59" i="8"/>
  <c r="C59" i="8"/>
  <c r="B59" i="8"/>
  <c r="A59" i="8"/>
  <c r="E58" i="8"/>
  <c r="D58" i="8"/>
  <c r="C58" i="8"/>
  <c r="B58" i="8"/>
  <c r="A58" i="8"/>
  <c r="E57" i="8"/>
  <c r="D57" i="8"/>
  <c r="C57" i="8"/>
  <c r="B57" i="8"/>
  <c r="A57" i="8"/>
  <c r="E56" i="8"/>
  <c r="D56" i="8"/>
  <c r="C56" i="8"/>
  <c r="B56" i="8"/>
  <c r="A56" i="8"/>
  <c r="E55" i="8"/>
  <c r="D55" i="8"/>
  <c r="C55" i="8"/>
  <c r="B55" i="8"/>
  <c r="A55" i="8"/>
  <c r="E54" i="8"/>
  <c r="D54" i="8"/>
  <c r="C54" i="8"/>
  <c r="B54" i="8"/>
  <c r="A54" i="8"/>
  <c r="E53" i="8"/>
  <c r="D53" i="8"/>
  <c r="C53" i="8"/>
  <c r="B53" i="8"/>
  <c r="A53" i="8"/>
  <c r="E52" i="8"/>
  <c r="D52" i="8"/>
  <c r="C52" i="8"/>
  <c r="B52" i="8"/>
  <c r="A52" i="8"/>
  <c r="E51" i="8"/>
  <c r="D51" i="8"/>
  <c r="C51" i="8"/>
  <c r="B51" i="8"/>
  <c r="A51" i="8"/>
  <c r="E50" i="8"/>
  <c r="D50" i="8"/>
  <c r="C50" i="8"/>
  <c r="B50" i="8"/>
  <c r="A50" i="8"/>
  <c r="E49" i="8"/>
  <c r="D49" i="8"/>
  <c r="C49" i="8"/>
  <c r="B49" i="8"/>
  <c r="A49" i="8"/>
  <c r="E48" i="8"/>
  <c r="D48" i="8"/>
  <c r="C48" i="8"/>
  <c r="B48" i="8"/>
  <c r="A48" i="8"/>
  <c r="E47" i="8"/>
  <c r="D47" i="8"/>
  <c r="C47" i="8"/>
  <c r="B47" i="8"/>
  <c r="A47" i="8"/>
  <c r="E46" i="8"/>
  <c r="D46" i="8"/>
  <c r="C46" i="8"/>
  <c r="B46" i="8"/>
  <c r="A46" i="8"/>
  <c r="E45" i="8"/>
  <c r="D45" i="8"/>
  <c r="C45" i="8"/>
  <c r="B45" i="8"/>
  <c r="A45" i="8"/>
  <c r="E44" i="8"/>
  <c r="D44" i="8"/>
  <c r="C44" i="8"/>
  <c r="B44" i="8"/>
  <c r="A44" i="8"/>
  <c r="E43" i="8"/>
  <c r="D43" i="8"/>
  <c r="C43" i="8"/>
  <c r="B43" i="8"/>
  <c r="A43" i="8"/>
  <c r="E42" i="8"/>
  <c r="D42" i="8"/>
  <c r="C42" i="8"/>
  <c r="B42" i="8"/>
  <c r="A42" i="8"/>
  <c r="E41" i="8"/>
  <c r="D41" i="8"/>
  <c r="C41" i="8"/>
  <c r="B41" i="8"/>
  <c r="A41" i="8"/>
  <c r="E40" i="8"/>
  <c r="D40" i="8"/>
  <c r="C40" i="8"/>
  <c r="B40" i="8"/>
  <c r="A40" i="8"/>
  <c r="E39" i="8"/>
  <c r="D39" i="8"/>
  <c r="C39" i="8"/>
  <c r="B39" i="8"/>
  <c r="A39" i="8"/>
  <c r="E38" i="8"/>
  <c r="D38" i="8"/>
  <c r="C38" i="8"/>
  <c r="B38" i="8"/>
  <c r="A38" i="8"/>
  <c r="E37" i="8"/>
  <c r="D37" i="8"/>
  <c r="C37" i="8"/>
  <c r="B37" i="8"/>
  <c r="A37" i="8"/>
  <c r="E36" i="8"/>
  <c r="D36" i="8"/>
  <c r="C36" i="8"/>
  <c r="B36" i="8"/>
  <c r="A36" i="8"/>
  <c r="E35" i="8"/>
  <c r="D35" i="8"/>
  <c r="C35" i="8"/>
  <c r="B35" i="8"/>
  <c r="A35" i="8"/>
  <c r="E34" i="8"/>
  <c r="D34" i="8"/>
  <c r="C34" i="8"/>
  <c r="B34" i="8"/>
  <c r="A34" i="8"/>
  <c r="E33" i="8"/>
  <c r="D33" i="8"/>
  <c r="C33" i="8"/>
  <c r="B33" i="8"/>
  <c r="A33" i="8"/>
  <c r="E32" i="8"/>
  <c r="D32" i="8"/>
  <c r="C32" i="8"/>
  <c r="B32" i="8"/>
  <c r="A32" i="8"/>
  <c r="E31" i="8"/>
  <c r="D31" i="8"/>
  <c r="C31" i="8"/>
  <c r="B31" i="8"/>
  <c r="A31" i="8"/>
  <c r="E30" i="8"/>
  <c r="D30" i="8"/>
  <c r="C30" i="8"/>
  <c r="B30" i="8"/>
  <c r="A30" i="8"/>
  <c r="E29" i="8"/>
  <c r="D29" i="8"/>
  <c r="C29" i="8"/>
  <c r="B29" i="8"/>
  <c r="A29" i="8"/>
  <c r="E28" i="8"/>
  <c r="D28" i="8"/>
  <c r="C28" i="8"/>
  <c r="B28" i="8"/>
  <c r="A28" i="8"/>
  <c r="E27" i="8"/>
  <c r="D27" i="8"/>
  <c r="C27" i="8"/>
  <c r="B27" i="8"/>
  <c r="A27" i="8"/>
  <c r="E26" i="8"/>
  <c r="D26" i="8"/>
  <c r="C26" i="8"/>
  <c r="B26" i="8"/>
  <c r="A26" i="8"/>
  <c r="E25" i="8"/>
  <c r="D25" i="8"/>
  <c r="C25" i="8"/>
  <c r="B25" i="8"/>
  <c r="A25" i="8"/>
  <c r="E24" i="8"/>
  <c r="D24" i="8"/>
  <c r="C24" i="8"/>
  <c r="B24" i="8"/>
  <c r="A24" i="8"/>
  <c r="E23" i="8"/>
  <c r="D23" i="8"/>
  <c r="C23" i="8"/>
  <c r="B23" i="8"/>
  <c r="A23" i="8"/>
  <c r="E22" i="8"/>
  <c r="D22" i="8"/>
  <c r="C22" i="8"/>
  <c r="B22" i="8"/>
  <c r="A22" i="8"/>
  <c r="E21" i="8"/>
  <c r="D21" i="8"/>
  <c r="C21" i="8"/>
  <c r="B21" i="8"/>
  <c r="A21" i="8"/>
  <c r="E20" i="8"/>
  <c r="D20" i="8"/>
  <c r="C20" i="8"/>
  <c r="B20" i="8"/>
  <c r="A20" i="8"/>
  <c r="E19" i="8"/>
  <c r="D19" i="8"/>
  <c r="C19" i="8"/>
  <c r="B19" i="8"/>
  <c r="A19" i="8"/>
  <c r="E18" i="8"/>
  <c r="D18" i="8"/>
  <c r="C18" i="8"/>
  <c r="B18" i="8"/>
  <c r="A18" i="8"/>
  <c r="E17" i="8"/>
  <c r="D17" i="8"/>
  <c r="C17" i="8"/>
  <c r="B17" i="8"/>
  <c r="A17" i="8"/>
  <c r="E16" i="8"/>
  <c r="D16" i="8"/>
  <c r="C16" i="8"/>
  <c r="B16" i="8"/>
  <c r="A16" i="8"/>
  <c r="E15" i="8"/>
  <c r="D15" i="8"/>
  <c r="C15" i="8"/>
  <c r="B15" i="8"/>
  <c r="A15" i="8"/>
  <c r="E14" i="8"/>
  <c r="D14" i="8"/>
  <c r="C14" i="8"/>
  <c r="B14" i="8"/>
  <c r="A14" i="8"/>
  <c r="E13" i="8"/>
  <c r="D13" i="8"/>
  <c r="C13" i="8"/>
  <c r="B13" i="8"/>
  <c r="A13" i="8"/>
  <c r="E12" i="8"/>
  <c r="D12" i="8"/>
  <c r="C12" i="8"/>
  <c r="B12" i="8"/>
  <c r="A12" i="8"/>
  <c r="E11" i="8"/>
  <c r="D11" i="8"/>
  <c r="C11" i="8"/>
  <c r="B11" i="8"/>
  <c r="A11" i="8"/>
  <c r="D10" i="8"/>
  <c r="B10" i="8"/>
  <c r="A10" i="8"/>
  <c r="D9" i="8"/>
  <c r="B9" i="8"/>
  <c r="A9" i="8"/>
  <c r="D8" i="8"/>
  <c r="B8" i="8"/>
  <c r="A8" i="8"/>
  <c r="U8" i="8" l="1"/>
  <c r="T16" i="8"/>
  <c r="U11" i="8"/>
  <c r="T11" i="8"/>
  <c r="U77" i="8"/>
  <c r="T76" i="8"/>
  <c r="U75" i="8"/>
  <c r="T74" i="8"/>
  <c r="V74" i="8" s="1"/>
  <c r="X72" i="8"/>
  <c r="X71" i="8"/>
  <c r="T14" i="8"/>
  <c r="U10" i="8"/>
  <c r="T13" i="8"/>
  <c r="U9" i="8"/>
  <c r="X77" i="8"/>
  <c r="U76" i="8"/>
  <c r="X75" i="8"/>
  <c r="U74" i="8"/>
  <c r="T73" i="8"/>
  <c r="T72" i="8"/>
  <c r="T71" i="8"/>
  <c r="T70" i="8"/>
  <c r="T69" i="8"/>
  <c r="X68" i="8"/>
  <c r="X67" i="8"/>
  <c r="X66" i="8"/>
  <c r="U65" i="8"/>
  <c r="T64" i="8"/>
  <c r="U63" i="8"/>
  <c r="T62" i="8"/>
  <c r="U61" i="8"/>
  <c r="T60" i="8"/>
  <c r="U59" i="8"/>
  <c r="T58" i="8"/>
  <c r="T57" i="8"/>
  <c r="X56" i="8"/>
  <c r="X55" i="8"/>
  <c r="U54" i="8"/>
  <c r="T53" i="8"/>
  <c r="X52" i="8"/>
  <c r="X51" i="8"/>
  <c r="U50" i="8"/>
  <c r="T49" i="8"/>
  <c r="T48" i="8"/>
  <c r="V48" i="8" s="1"/>
  <c r="X47" i="8"/>
  <c r="X46" i="8"/>
  <c r="U45" i="8"/>
  <c r="T44" i="8"/>
  <c r="X43" i="8"/>
  <c r="U42" i="8"/>
  <c r="T41" i="8"/>
  <c r="T40" i="8"/>
  <c r="X39" i="8"/>
  <c r="X38" i="8"/>
  <c r="U37" i="8"/>
  <c r="T36" i="8"/>
  <c r="T35" i="8"/>
  <c r="X34" i="8"/>
  <c r="U33" i="8"/>
  <c r="T32" i="8"/>
  <c r="T31" i="8"/>
  <c r="T30" i="8"/>
  <c r="X29" i="8"/>
  <c r="U28" i="8"/>
  <c r="U27" i="8"/>
  <c r="T26" i="8"/>
  <c r="X25" i="8"/>
  <c r="U24" i="8"/>
  <c r="U23" i="8"/>
  <c r="T22" i="8"/>
  <c r="X21" i="8"/>
  <c r="X20" i="8"/>
  <c r="U19" i="8"/>
  <c r="U18" i="8"/>
  <c r="T17" i="8"/>
  <c r="T12" i="8"/>
  <c r="T77" i="8"/>
  <c r="V77" i="8" s="1"/>
  <c r="T75" i="8"/>
  <c r="X73" i="8"/>
  <c r="U72" i="8"/>
  <c r="X76" i="8"/>
  <c r="X74" i="8"/>
  <c r="U73" i="8"/>
  <c r="U71" i="8"/>
  <c r="X69" i="8"/>
  <c r="U68" i="8"/>
  <c r="U66" i="8"/>
  <c r="T65" i="8"/>
  <c r="V65" i="8" s="1"/>
  <c r="T63" i="8"/>
  <c r="X70" i="8"/>
  <c r="U69" i="8"/>
  <c r="T68" i="8"/>
  <c r="V68" i="8" s="1"/>
  <c r="U67" i="8"/>
  <c r="T66" i="8"/>
  <c r="X64" i="8"/>
  <c r="X63" i="8"/>
  <c r="X62" i="8"/>
  <c r="U70" i="8"/>
  <c r="T67" i="8"/>
  <c r="X65" i="8"/>
  <c r="U64" i="8"/>
  <c r="U62" i="8"/>
  <c r="T61" i="8"/>
  <c r="V61" i="8" s="1"/>
  <c r="T59" i="8"/>
  <c r="X57" i="8"/>
  <c r="U56" i="8"/>
  <c r="U55" i="8"/>
  <c r="T54" i="8"/>
  <c r="X60" i="8"/>
  <c r="X59" i="8"/>
  <c r="X58" i="8"/>
  <c r="U57" i="8"/>
  <c r="T56" i="8"/>
  <c r="V56" i="8" s="1"/>
  <c r="T55" i="8"/>
  <c r="X53" i="8"/>
  <c r="X61" i="8"/>
  <c r="U60" i="8"/>
  <c r="U58" i="8"/>
  <c r="X54" i="8"/>
  <c r="U53" i="8"/>
  <c r="U52" i="8"/>
  <c r="U51" i="8"/>
  <c r="T50" i="8"/>
  <c r="V50" i="8" s="1"/>
  <c r="X48" i="8"/>
  <c r="U46" i="8"/>
  <c r="T45" i="8"/>
  <c r="T52" i="8"/>
  <c r="V52" i="8" s="1"/>
  <c r="T51" i="8"/>
  <c r="V51" i="8" s="1"/>
  <c r="X49" i="8"/>
  <c r="U48" i="8"/>
  <c r="U47" i="8"/>
  <c r="T46" i="8"/>
  <c r="X44" i="8"/>
  <c r="X50" i="8"/>
  <c r="U49" i="8"/>
  <c r="T47" i="8"/>
  <c r="X45" i="8"/>
  <c r="U44" i="8"/>
  <c r="U43" i="8"/>
  <c r="T42" i="8"/>
  <c r="X40" i="8"/>
  <c r="U38" i="8"/>
  <c r="T37" i="8"/>
  <c r="V37" i="8" s="1"/>
  <c r="X35" i="8"/>
  <c r="T43" i="8"/>
  <c r="X41" i="8"/>
  <c r="U40" i="8"/>
  <c r="U39" i="8"/>
  <c r="T38" i="8"/>
  <c r="X36" i="8"/>
  <c r="X42" i="8"/>
  <c r="U41" i="8"/>
  <c r="T39" i="8"/>
  <c r="X37" i="8"/>
  <c r="U36" i="8"/>
  <c r="U35" i="8"/>
  <c r="U34" i="8"/>
  <c r="T33" i="8"/>
  <c r="X31" i="8"/>
  <c r="X30" i="8"/>
  <c r="U29" i="8"/>
  <c r="T28" i="8"/>
  <c r="T27" i="8"/>
  <c r="T34" i="8"/>
  <c r="X32" i="8"/>
  <c r="U30" i="8"/>
  <c r="T29" i="8"/>
  <c r="V29" i="8" s="1"/>
  <c r="X27" i="8"/>
  <c r="X26" i="8"/>
  <c r="X33" i="8"/>
  <c r="U32" i="8"/>
  <c r="U31" i="8"/>
  <c r="X28" i="8"/>
  <c r="U26" i="8"/>
  <c r="T24" i="8"/>
  <c r="T23" i="8"/>
  <c r="V23" i="8" s="1"/>
  <c r="U20" i="8"/>
  <c r="T18" i="8"/>
  <c r="V18" i="8" s="1"/>
  <c r="T25" i="8"/>
  <c r="X23" i="8"/>
  <c r="X22" i="8"/>
  <c r="U21" i="8"/>
  <c r="T20" i="8"/>
  <c r="V20" i="8" s="1"/>
  <c r="T19" i="8"/>
  <c r="V19" i="8" s="1"/>
  <c r="X17" i="8"/>
  <c r="X24" i="8"/>
  <c r="U22" i="8"/>
  <c r="T21" i="8"/>
  <c r="V21" i="8" s="1"/>
  <c r="X19" i="8"/>
  <c r="X18" i="8"/>
  <c r="U17" i="8"/>
  <c r="U25" i="8"/>
  <c r="X16" i="8"/>
  <c r="U16" i="8"/>
  <c r="T15" i="8"/>
  <c r="X15" i="8"/>
  <c r="U15" i="8"/>
  <c r="X14" i="8"/>
  <c r="U14" i="8"/>
  <c r="W14" i="8" s="1"/>
  <c r="X13" i="8"/>
  <c r="U13" i="8"/>
  <c r="X12" i="8"/>
  <c r="U12" i="8"/>
  <c r="X11" i="8"/>
  <c r="T10" i="8"/>
  <c r="X10" i="8"/>
  <c r="T9" i="8"/>
  <c r="X9" i="8"/>
  <c r="X8" i="8"/>
  <c r="T8" i="8"/>
  <c r="C4" i="2"/>
  <c r="V15" i="8" l="1"/>
  <c r="V17" i="8"/>
  <c r="V14" i="8"/>
  <c r="V16" i="8"/>
  <c r="Y14" i="8"/>
  <c r="Z14" i="8" s="1"/>
  <c r="AA14" i="8" s="1"/>
  <c r="V13" i="8"/>
  <c r="V25" i="8"/>
  <c r="W27" i="8"/>
  <c r="V27" i="8"/>
  <c r="V22" i="8"/>
  <c r="V26" i="8"/>
  <c r="V24" i="8"/>
  <c r="V28" i="8"/>
  <c r="V31" i="8"/>
  <c r="V35" i="8"/>
  <c r="V33" i="8"/>
  <c r="V34" i="8"/>
  <c r="V32" i="8"/>
  <c r="V36" i="8"/>
  <c r="V30" i="8"/>
  <c r="V38" i="8"/>
  <c r="V47" i="8"/>
  <c r="V46" i="8"/>
  <c r="V40" i="8"/>
  <c r="V44" i="8"/>
  <c r="W42" i="8"/>
  <c r="V42" i="8"/>
  <c r="V41" i="8"/>
  <c r="V45" i="8"/>
  <c r="V39" i="8"/>
  <c r="V43" i="8"/>
  <c r="V55" i="8"/>
  <c r="V49" i="8"/>
  <c r="V53" i="8"/>
  <c r="V57" i="8"/>
  <c r="W54" i="8"/>
  <c r="Y54" i="8" s="1"/>
  <c r="Z54" i="8" s="1"/>
  <c r="AA54" i="8" s="1"/>
  <c r="V54" i="8"/>
  <c r="V59" i="8"/>
  <c r="V60" i="8"/>
  <c r="V64" i="8"/>
  <c r="V67" i="8"/>
  <c r="V66" i="8"/>
  <c r="V58" i="8"/>
  <c r="V62" i="8"/>
  <c r="W63" i="8"/>
  <c r="V63" i="8"/>
  <c r="V75" i="8"/>
  <c r="V72" i="8"/>
  <c r="V69" i="8"/>
  <c r="V73" i="8"/>
  <c r="V70" i="8"/>
  <c r="V76" i="8"/>
  <c r="V71" i="8"/>
  <c r="W8" i="8"/>
  <c r="V8" i="8"/>
  <c r="W75" i="8"/>
  <c r="W23" i="8"/>
  <c r="Y23" i="8" s="1"/>
  <c r="Z23" i="8" s="1"/>
  <c r="AA23" i="8" s="1"/>
  <c r="W31" i="8"/>
  <c r="W35" i="8"/>
  <c r="W59" i="8"/>
  <c r="Y59" i="8" s="1"/>
  <c r="Z59" i="8" s="1"/>
  <c r="AA59" i="8" s="1"/>
  <c r="W71" i="8"/>
  <c r="W19" i="8"/>
  <c r="W37" i="8"/>
  <c r="W49" i="8"/>
  <c r="W61" i="8"/>
  <c r="Y61" i="8" s="1"/>
  <c r="Z61" i="8" s="1"/>
  <c r="AA61" i="8" s="1"/>
  <c r="W69" i="8"/>
  <c r="W73" i="8"/>
  <c r="W17" i="8"/>
  <c r="W74" i="8"/>
  <c r="W22" i="8"/>
  <c r="W50" i="8"/>
  <c r="W18" i="8"/>
  <c r="W30" i="8"/>
  <c r="W16" i="8"/>
  <c r="W26" i="8"/>
  <c r="W10" i="8"/>
  <c r="Z10" i="8" s="1"/>
  <c r="AA10" i="8" s="1"/>
  <c r="W9" i="8"/>
  <c r="Z9" i="8" s="1"/>
  <c r="AA9" i="8" s="1"/>
  <c r="W11" i="8"/>
  <c r="Z11" i="8" s="1"/>
  <c r="AA11" i="8" s="1"/>
  <c r="W58" i="8"/>
  <c r="W62" i="8"/>
  <c r="Y62" i="8" s="1"/>
  <c r="Z62" i="8" s="1"/>
  <c r="AA62" i="8" s="1"/>
  <c r="W70" i="8"/>
  <c r="W33" i="8"/>
  <c r="W45" i="8"/>
  <c r="W41" i="8"/>
  <c r="W53" i="8"/>
  <c r="W57" i="8"/>
  <c r="W65" i="8"/>
  <c r="W77" i="8"/>
  <c r="W12" i="8"/>
  <c r="Z12" i="8" s="1"/>
  <c r="AA12" i="8" s="1"/>
  <c r="W24" i="8"/>
  <c r="W32" i="8"/>
  <c r="W36" i="8"/>
  <c r="W40" i="8"/>
  <c r="W72" i="8"/>
  <c r="W76" i="8"/>
  <c r="W28" i="8"/>
  <c r="W44" i="8"/>
  <c r="W48" i="8"/>
  <c r="W13" i="8"/>
  <c r="W60" i="8"/>
  <c r="W64" i="8"/>
  <c r="W47" i="8"/>
  <c r="W15" i="8"/>
  <c r="W43" i="8"/>
  <c r="W51" i="8"/>
  <c r="W39" i="8"/>
  <c r="W38" i="8"/>
  <c r="W21" i="8"/>
  <c r="W29" i="8"/>
  <c r="W55" i="8"/>
  <c r="W56" i="8"/>
  <c r="W66" i="8"/>
  <c r="W34" i="8"/>
  <c r="W46" i="8"/>
  <c r="W67" i="8"/>
  <c r="W68" i="8"/>
  <c r="W52" i="8"/>
  <c r="W25" i="8"/>
  <c r="W20" i="8"/>
  <c r="Y17" i="8" l="1"/>
  <c r="Z17" i="8" s="1"/>
  <c r="AA17" i="8" s="1"/>
  <c r="Y15" i="8"/>
  <c r="Z15" i="8" s="1"/>
  <c r="AA15" i="8" s="1"/>
  <c r="Y13" i="8"/>
  <c r="Z13" i="8" s="1"/>
  <c r="AA13" i="8" s="1"/>
  <c r="Y16" i="8"/>
  <c r="Z16" i="8" s="1"/>
  <c r="AA16" i="8" s="1"/>
  <c r="Y27" i="8"/>
  <c r="Z27" i="8" s="1"/>
  <c r="AA27" i="8" s="1"/>
  <c r="Y20" i="8"/>
  <c r="Z20" i="8" s="1"/>
  <c r="AA20" i="8" s="1"/>
  <c r="Y24" i="8"/>
  <c r="Z24" i="8" s="1"/>
  <c r="AA24" i="8" s="1"/>
  <c r="Y22" i="8"/>
  <c r="Z22" i="8" s="1"/>
  <c r="AA22" i="8" s="1"/>
  <c r="Y19" i="8"/>
  <c r="Z19" i="8" s="1"/>
  <c r="AA19" i="8" s="1"/>
  <c r="Y25" i="8"/>
  <c r="Z25" i="8" s="1"/>
  <c r="AA25" i="8" s="1"/>
  <c r="Z21" i="8"/>
  <c r="AA21" i="8" s="1"/>
  <c r="Y21" i="8"/>
  <c r="Y18" i="8"/>
  <c r="Z18" i="8" s="1"/>
  <c r="AA18" i="8" s="1"/>
  <c r="Z26" i="8"/>
  <c r="AA26" i="8" s="1"/>
  <c r="Y26" i="8"/>
  <c r="Y34" i="8"/>
  <c r="Z34" i="8" s="1"/>
  <c r="AA34" i="8" s="1"/>
  <c r="Y37" i="8"/>
  <c r="Z37" i="8" s="1"/>
  <c r="AA37" i="8" s="1"/>
  <c r="Y33" i="8"/>
  <c r="Z33" i="8" s="1"/>
  <c r="AA33" i="8" s="1"/>
  <c r="Y30" i="8"/>
  <c r="Z30" i="8" s="1"/>
  <c r="AA30" i="8" s="1"/>
  <c r="Y32" i="8"/>
  <c r="Z32" i="8" s="1"/>
  <c r="AA32" i="8" s="1"/>
  <c r="Y35" i="8"/>
  <c r="Z35" i="8" s="1"/>
  <c r="AA35" i="8" s="1"/>
  <c r="Y29" i="8"/>
  <c r="Z29" i="8" s="1"/>
  <c r="AA29" i="8" s="1"/>
  <c r="Y31" i="8"/>
  <c r="Z31" i="8" s="1"/>
  <c r="AA31" i="8" s="1"/>
  <c r="Y28" i="8"/>
  <c r="Z28" i="8" s="1"/>
  <c r="AA28" i="8" s="1"/>
  <c r="Y36" i="8"/>
  <c r="Z36" i="8" s="1"/>
  <c r="AA36" i="8" s="1"/>
  <c r="Y46" i="8"/>
  <c r="Z46" i="8" s="1"/>
  <c r="AA46" i="8" s="1"/>
  <c r="Y44" i="8"/>
  <c r="Z44" i="8" s="1"/>
  <c r="AA44" i="8" s="1"/>
  <c r="Y40" i="8"/>
  <c r="Z40" i="8" s="1"/>
  <c r="AA40" i="8" s="1"/>
  <c r="Y38" i="8"/>
  <c r="Z38" i="8" s="1"/>
  <c r="AA38" i="8" s="1"/>
  <c r="Y43" i="8"/>
  <c r="Z43" i="8" s="1"/>
  <c r="AA43" i="8" s="1"/>
  <c r="Y41" i="8"/>
  <c r="Z41" i="8" s="1"/>
  <c r="AA41" i="8" s="1"/>
  <c r="Y39" i="8"/>
  <c r="Z39" i="8" s="1"/>
  <c r="AA39" i="8" s="1"/>
  <c r="Y45" i="8"/>
  <c r="Z45" i="8" s="1"/>
  <c r="AA45" i="8" s="1"/>
  <c r="Y47" i="8"/>
  <c r="Z47" i="8" s="1"/>
  <c r="AA47" i="8" s="1"/>
  <c r="Y42" i="8"/>
  <c r="Z42" i="8" s="1"/>
  <c r="AA42" i="8" s="1"/>
  <c r="Y48" i="8"/>
  <c r="Z48" i="8" s="1"/>
  <c r="AA48" i="8" s="1"/>
  <c r="Y57" i="8"/>
  <c r="Z57" i="8" s="1"/>
  <c r="AA57" i="8" s="1"/>
  <c r="Y55" i="8"/>
  <c r="Z55" i="8" s="1"/>
  <c r="AA55" i="8" s="1"/>
  <c r="Y49" i="8"/>
  <c r="Z49" i="8" s="1"/>
  <c r="AA49" i="8" s="1"/>
  <c r="Y50" i="8"/>
  <c r="Z50" i="8" s="1"/>
  <c r="AA50" i="8" s="1"/>
  <c r="Y52" i="8"/>
  <c r="Z52" i="8" s="1"/>
  <c r="AA52" i="8" s="1"/>
  <c r="Y56" i="8"/>
  <c r="Z56" i="8" s="1"/>
  <c r="AA56" i="8" s="1"/>
  <c r="Y51" i="8"/>
  <c r="Z51" i="8" s="1"/>
  <c r="AA51" i="8" s="1"/>
  <c r="Y53" i="8"/>
  <c r="Z53" i="8" s="1"/>
  <c r="AA53" i="8" s="1"/>
  <c r="Y63" i="8"/>
  <c r="Z63" i="8" s="1"/>
  <c r="AA63" i="8" s="1"/>
  <c r="Y64" i="8"/>
  <c r="Z64" i="8" s="1"/>
  <c r="AA64" i="8" s="1"/>
  <c r="Y65" i="8"/>
  <c r="Z65" i="8" s="1"/>
  <c r="AA65" i="8" s="1"/>
  <c r="Y58" i="8"/>
  <c r="Z58" i="8" s="1"/>
  <c r="AA58" i="8" s="1"/>
  <c r="Y67" i="8"/>
  <c r="Z67" i="8" s="1"/>
  <c r="AA67" i="8" s="1"/>
  <c r="Y60" i="8"/>
  <c r="Z60" i="8" s="1"/>
  <c r="AA60" i="8" s="1"/>
  <c r="Y66" i="8"/>
  <c r="Z66" i="8" s="1"/>
  <c r="AA66" i="8" s="1"/>
  <c r="Y76" i="8"/>
  <c r="Z76" i="8" s="1"/>
  <c r="AA76" i="8" s="1"/>
  <c r="Y72" i="8"/>
  <c r="Z72" i="8" s="1"/>
  <c r="AA72" i="8" s="1"/>
  <c r="Y69" i="8"/>
  <c r="Z69" i="8" s="1"/>
  <c r="AA69" i="8" s="1"/>
  <c r="Y73" i="8"/>
  <c r="Z73" i="8" s="1"/>
  <c r="AA73" i="8" s="1"/>
  <c r="Y68" i="8"/>
  <c r="Z68" i="8" s="1"/>
  <c r="AA68" i="8" s="1"/>
  <c r="Y70" i="8"/>
  <c r="Z70" i="8" s="1"/>
  <c r="AA70" i="8" s="1"/>
  <c r="Y74" i="8"/>
  <c r="Z74" i="8" s="1"/>
  <c r="AA74" i="8" s="1"/>
  <c r="Y71" i="8"/>
  <c r="Z71" i="8" s="1"/>
  <c r="AA71" i="8" s="1"/>
  <c r="Y77" i="8"/>
  <c r="Z77" i="8" s="1"/>
  <c r="AA77" i="8" s="1"/>
  <c r="Y75" i="8"/>
  <c r="Z75" i="8" s="1"/>
  <c r="AA75" i="8" s="1"/>
  <c r="Y8" i="8"/>
  <c r="Z8" i="8" s="1"/>
  <c r="AA8" i="8" s="1"/>
  <c r="AA78" i="8" l="1"/>
  <c r="L127" i="2"/>
  <c r="M127" i="2"/>
  <c r="L128" i="2"/>
  <c r="M128" i="2"/>
  <c r="L129" i="2"/>
  <c r="M129" i="2"/>
  <c r="L130" i="2"/>
  <c r="M130" i="2"/>
  <c r="L131" i="2"/>
  <c r="M131" i="2"/>
  <c r="L132" i="2"/>
  <c r="M132" i="2"/>
  <c r="L133" i="2"/>
  <c r="M133" i="2"/>
  <c r="L134" i="2"/>
  <c r="M134" i="2"/>
  <c r="L135" i="2"/>
  <c r="M135" i="2"/>
  <c r="L136" i="2"/>
  <c r="M136" i="2"/>
  <c r="L137" i="2"/>
  <c r="M137" i="2"/>
  <c r="L138" i="2"/>
  <c r="M138" i="2"/>
  <c r="L139" i="2"/>
  <c r="M139" i="2"/>
  <c r="L140" i="2"/>
  <c r="M140" i="2"/>
  <c r="L141" i="2"/>
  <c r="M141" i="2"/>
  <c r="L142" i="2"/>
  <c r="M142" i="2"/>
  <c r="L143" i="2"/>
  <c r="M143" i="2"/>
  <c r="L144" i="2"/>
  <c r="M144" i="2"/>
  <c r="L145" i="2"/>
  <c r="M145" i="2"/>
  <c r="L146" i="2"/>
  <c r="M146" i="2"/>
  <c r="L147" i="2"/>
  <c r="M147" i="2"/>
  <c r="L148" i="2"/>
  <c r="M148" i="2"/>
  <c r="L149" i="2"/>
  <c r="M149" i="2"/>
  <c r="L150" i="2"/>
  <c r="M150" i="2"/>
  <c r="L151" i="2"/>
  <c r="M151" i="2"/>
  <c r="L152" i="2"/>
  <c r="M152" i="2"/>
  <c r="L153" i="2"/>
  <c r="M153" i="2"/>
  <c r="L154" i="2"/>
  <c r="M154" i="2"/>
  <c r="L155" i="2"/>
  <c r="M155" i="2"/>
  <c r="L156" i="2"/>
  <c r="M156" i="2"/>
  <c r="L157" i="2"/>
  <c r="M157" i="2"/>
  <c r="L158" i="2"/>
  <c r="M158" i="2"/>
  <c r="L159" i="2"/>
  <c r="M159" i="2"/>
  <c r="L160" i="2"/>
  <c r="M160" i="2"/>
  <c r="L161" i="2"/>
  <c r="M161" i="2"/>
  <c r="L162" i="2"/>
  <c r="M162" i="2"/>
  <c r="L163" i="2"/>
  <c r="M163" i="2"/>
  <c r="L164" i="2"/>
  <c r="M164" i="2"/>
  <c r="L165" i="2"/>
  <c r="M165" i="2"/>
  <c r="L166" i="2"/>
  <c r="M166" i="2"/>
  <c r="L167" i="2"/>
  <c r="M167" i="2"/>
  <c r="L168" i="2"/>
  <c r="M168" i="2"/>
  <c r="L169" i="2"/>
  <c r="M169" i="2"/>
  <c r="L170" i="2"/>
  <c r="M170" i="2"/>
  <c r="L171" i="2"/>
  <c r="M171" i="2"/>
  <c r="L172" i="2"/>
  <c r="M172" i="2"/>
  <c r="L173" i="2"/>
  <c r="M173" i="2"/>
  <c r="L174" i="2"/>
  <c r="M174" i="2"/>
  <c r="L175" i="2"/>
  <c r="M175" i="2"/>
  <c r="L176" i="2"/>
  <c r="M176" i="2"/>
  <c r="L177" i="2"/>
  <c r="M177" i="2"/>
  <c r="L178" i="2"/>
  <c r="M178" i="2"/>
  <c r="L179" i="2"/>
  <c r="M179" i="2"/>
  <c r="L180" i="2"/>
  <c r="M180" i="2"/>
  <c r="L181" i="2"/>
  <c r="M181" i="2"/>
  <c r="L182" i="2"/>
  <c r="M182" i="2"/>
  <c r="L183" i="2"/>
  <c r="M183" i="2"/>
  <c r="L184" i="2"/>
  <c r="M184" i="2"/>
  <c r="L185" i="2"/>
  <c r="M185" i="2"/>
  <c r="L186" i="2"/>
  <c r="M186" i="2"/>
  <c r="L187" i="2"/>
  <c r="M187" i="2"/>
  <c r="L188" i="2"/>
  <c r="M188" i="2"/>
  <c r="L189" i="2"/>
  <c r="M189" i="2"/>
  <c r="L190" i="2"/>
  <c r="M190" i="2"/>
  <c r="L191" i="2"/>
  <c r="M191" i="2"/>
  <c r="L192" i="2"/>
  <c r="M192" i="2"/>
  <c r="L193" i="2"/>
  <c r="M193" i="2"/>
  <c r="L194" i="2"/>
  <c r="M194" i="2"/>
  <c r="L195" i="2"/>
  <c r="M195" i="2"/>
  <c r="L126" i="2"/>
  <c r="A163" i="2" l="1"/>
  <c r="B163" i="2"/>
  <c r="C163" i="2"/>
  <c r="D163" i="2"/>
  <c r="E163" i="2"/>
  <c r="G163" i="2"/>
  <c r="H163" i="2"/>
  <c r="I163" i="2"/>
  <c r="J163" i="2"/>
  <c r="K163" i="2"/>
  <c r="A164" i="2"/>
  <c r="B164" i="2"/>
  <c r="C164" i="2"/>
  <c r="D164" i="2"/>
  <c r="E164" i="2"/>
  <c r="G164" i="2"/>
  <c r="H164" i="2"/>
  <c r="I164" i="2"/>
  <c r="J164" i="2"/>
  <c r="K164" i="2"/>
  <c r="A165" i="2"/>
  <c r="B165" i="2"/>
  <c r="C165" i="2"/>
  <c r="D165" i="2"/>
  <c r="E165" i="2"/>
  <c r="G165" i="2"/>
  <c r="H165" i="2"/>
  <c r="I165" i="2"/>
  <c r="J165" i="2"/>
  <c r="K165" i="2"/>
  <c r="A166" i="2"/>
  <c r="B166" i="2"/>
  <c r="C166" i="2"/>
  <c r="D166" i="2"/>
  <c r="E166" i="2"/>
  <c r="G166" i="2"/>
  <c r="H166" i="2"/>
  <c r="I166" i="2"/>
  <c r="J166" i="2"/>
  <c r="K166" i="2"/>
  <c r="A167" i="2"/>
  <c r="B167" i="2"/>
  <c r="C167" i="2"/>
  <c r="D167" i="2"/>
  <c r="E167" i="2"/>
  <c r="G167" i="2"/>
  <c r="H167" i="2"/>
  <c r="I167" i="2"/>
  <c r="J167" i="2"/>
  <c r="K167" i="2"/>
  <c r="A168" i="2"/>
  <c r="B168" i="2"/>
  <c r="C168" i="2"/>
  <c r="D168" i="2"/>
  <c r="E168" i="2"/>
  <c r="G168" i="2"/>
  <c r="H168" i="2"/>
  <c r="I168" i="2"/>
  <c r="J168" i="2"/>
  <c r="K168" i="2"/>
  <c r="A169" i="2"/>
  <c r="B169" i="2"/>
  <c r="C169" i="2"/>
  <c r="D169" i="2"/>
  <c r="E169" i="2"/>
  <c r="G169" i="2"/>
  <c r="H169" i="2"/>
  <c r="I169" i="2"/>
  <c r="J169" i="2"/>
  <c r="K169" i="2"/>
  <c r="A170" i="2"/>
  <c r="B170" i="2"/>
  <c r="C170" i="2"/>
  <c r="D170" i="2"/>
  <c r="E170" i="2"/>
  <c r="G170" i="2"/>
  <c r="H170" i="2"/>
  <c r="I170" i="2"/>
  <c r="J170" i="2"/>
  <c r="K170" i="2"/>
  <c r="A171" i="2"/>
  <c r="B171" i="2"/>
  <c r="C171" i="2"/>
  <c r="D171" i="2"/>
  <c r="E171" i="2"/>
  <c r="G171" i="2"/>
  <c r="H171" i="2"/>
  <c r="I171" i="2"/>
  <c r="J171" i="2"/>
  <c r="K171" i="2"/>
  <c r="A172" i="2"/>
  <c r="B172" i="2"/>
  <c r="C172" i="2"/>
  <c r="D172" i="2"/>
  <c r="E172" i="2"/>
  <c r="G172" i="2"/>
  <c r="H172" i="2"/>
  <c r="I172" i="2"/>
  <c r="J172" i="2"/>
  <c r="K172" i="2"/>
  <c r="A173" i="2"/>
  <c r="B173" i="2"/>
  <c r="C173" i="2"/>
  <c r="D173" i="2"/>
  <c r="E173" i="2"/>
  <c r="G173" i="2"/>
  <c r="H173" i="2"/>
  <c r="I173" i="2"/>
  <c r="J173" i="2"/>
  <c r="K173" i="2"/>
  <c r="A174" i="2"/>
  <c r="B174" i="2"/>
  <c r="C174" i="2"/>
  <c r="D174" i="2"/>
  <c r="E174" i="2"/>
  <c r="G174" i="2"/>
  <c r="H174" i="2"/>
  <c r="I174" i="2"/>
  <c r="J174" i="2"/>
  <c r="K174" i="2"/>
  <c r="A175" i="2"/>
  <c r="B175" i="2"/>
  <c r="C175" i="2"/>
  <c r="D175" i="2"/>
  <c r="E175" i="2"/>
  <c r="G175" i="2"/>
  <c r="H175" i="2"/>
  <c r="I175" i="2"/>
  <c r="J175" i="2"/>
  <c r="K175" i="2"/>
  <c r="A176" i="2"/>
  <c r="B176" i="2"/>
  <c r="C176" i="2"/>
  <c r="D176" i="2"/>
  <c r="E176" i="2"/>
  <c r="G176" i="2"/>
  <c r="H176" i="2"/>
  <c r="I176" i="2"/>
  <c r="J176" i="2"/>
  <c r="K176" i="2"/>
  <c r="A177" i="2"/>
  <c r="B177" i="2"/>
  <c r="C177" i="2"/>
  <c r="D177" i="2"/>
  <c r="E177" i="2"/>
  <c r="G177" i="2"/>
  <c r="H177" i="2"/>
  <c r="I177" i="2"/>
  <c r="J177" i="2"/>
  <c r="K177" i="2"/>
  <c r="A178" i="2"/>
  <c r="B178" i="2"/>
  <c r="C178" i="2"/>
  <c r="D178" i="2"/>
  <c r="E178" i="2"/>
  <c r="G178" i="2"/>
  <c r="H178" i="2"/>
  <c r="I178" i="2"/>
  <c r="J178" i="2"/>
  <c r="K178" i="2"/>
  <c r="A179" i="2"/>
  <c r="B179" i="2"/>
  <c r="C179" i="2"/>
  <c r="D179" i="2"/>
  <c r="E179" i="2"/>
  <c r="G179" i="2"/>
  <c r="H179" i="2"/>
  <c r="I179" i="2"/>
  <c r="J179" i="2"/>
  <c r="K179" i="2"/>
  <c r="A180" i="2"/>
  <c r="B180" i="2"/>
  <c r="C180" i="2"/>
  <c r="D180" i="2"/>
  <c r="E180" i="2"/>
  <c r="G180" i="2"/>
  <c r="H180" i="2"/>
  <c r="I180" i="2"/>
  <c r="J180" i="2"/>
  <c r="K180" i="2"/>
  <c r="A181" i="2"/>
  <c r="B181" i="2"/>
  <c r="C181" i="2"/>
  <c r="D181" i="2"/>
  <c r="E181" i="2"/>
  <c r="G181" i="2"/>
  <c r="H181" i="2"/>
  <c r="I181" i="2"/>
  <c r="J181" i="2"/>
  <c r="K181" i="2"/>
  <c r="A182" i="2"/>
  <c r="B182" i="2"/>
  <c r="C182" i="2"/>
  <c r="D182" i="2"/>
  <c r="E182" i="2"/>
  <c r="G182" i="2"/>
  <c r="H182" i="2"/>
  <c r="I182" i="2"/>
  <c r="J182" i="2"/>
  <c r="K182" i="2"/>
  <c r="A183" i="2"/>
  <c r="B183" i="2"/>
  <c r="C183" i="2"/>
  <c r="D183" i="2"/>
  <c r="E183" i="2"/>
  <c r="G183" i="2"/>
  <c r="H183" i="2"/>
  <c r="I183" i="2"/>
  <c r="J183" i="2"/>
  <c r="K183" i="2"/>
  <c r="A184" i="2"/>
  <c r="B184" i="2"/>
  <c r="C184" i="2"/>
  <c r="D184" i="2"/>
  <c r="E184" i="2"/>
  <c r="G184" i="2"/>
  <c r="H184" i="2"/>
  <c r="I184" i="2"/>
  <c r="J184" i="2"/>
  <c r="K184" i="2"/>
  <c r="A185" i="2"/>
  <c r="B185" i="2"/>
  <c r="C185" i="2"/>
  <c r="D185" i="2"/>
  <c r="E185" i="2"/>
  <c r="G185" i="2"/>
  <c r="H185" i="2"/>
  <c r="I185" i="2"/>
  <c r="J185" i="2"/>
  <c r="K185" i="2"/>
  <c r="A186" i="2"/>
  <c r="B186" i="2"/>
  <c r="C186" i="2"/>
  <c r="D186" i="2"/>
  <c r="E186" i="2"/>
  <c r="G186" i="2"/>
  <c r="H186" i="2"/>
  <c r="I186" i="2"/>
  <c r="J186" i="2"/>
  <c r="K186" i="2"/>
  <c r="A187" i="2"/>
  <c r="B187" i="2"/>
  <c r="C187" i="2"/>
  <c r="D187" i="2"/>
  <c r="E187" i="2"/>
  <c r="G187" i="2"/>
  <c r="H187" i="2"/>
  <c r="I187" i="2"/>
  <c r="J187" i="2"/>
  <c r="K187" i="2"/>
  <c r="A188" i="2"/>
  <c r="B188" i="2"/>
  <c r="C188" i="2"/>
  <c r="D188" i="2"/>
  <c r="E188" i="2"/>
  <c r="G188" i="2"/>
  <c r="H188" i="2"/>
  <c r="I188" i="2"/>
  <c r="J188" i="2"/>
  <c r="K188" i="2"/>
  <c r="A189" i="2"/>
  <c r="B189" i="2"/>
  <c r="C189" i="2"/>
  <c r="D189" i="2"/>
  <c r="E189" i="2"/>
  <c r="G189" i="2"/>
  <c r="H189" i="2"/>
  <c r="I189" i="2"/>
  <c r="J189" i="2"/>
  <c r="K189" i="2"/>
  <c r="A190" i="2"/>
  <c r="B190" i="2"/>
  <c r="C190" i="2"/>
  <c r="D190" i="2"/>
  <c r="E190" i="2"/>
  <c r="G190" i="2"/>
  <c r="H190" i="2"/>
  <c r="I190" i="2"/>
  <c r="J190" i="2"/>
  <c r="K190" i="2"/>
  <c r="A191" i="2"/>
  <c r="B191" i="2"/>
  <c r="C191" i="2"/>
  <c r="D191" i="2"/>
  <c r="E191" i="2"/>
  <c r="G191" i="2"/>
  <c r="H191" i="2"/>
  <c r="I191" i="2"/>
  <c r="J191" i="2"/>
  <c r="K191" i="2"/>
  <c r="A192" i="2"/>
  <c r="B192" i="2"/>
  <c r="C192" i="2"/>
  <c r="D192" i="2"/>
  <c r="E192" i="2"/>
  <c r="G192" i="2"/>
  <c r="H192" i="2"/>
  <c r="I192" i="2"/>
  <c r="J192" i="2"/>
  <c r="K192" i="2"/>
  <c r="A193" i="2"/>
  <c r="B193" i="2"/>
  <c r="C193" i="2"/>
  <c r="D193" i="2"/>
  <c r="E193" i="2"/>
  <c r="G193" i="2"/>
  <c r="H193" i="2"/>
  <c r="I193" i="2"/>
  <c r="J193" i="2"/>
  <c r="K193" i="2"/>
  <c r="A194" i="2"/>
  <c r="B194" i="2"/>
  <c r="C194" i="2"/>
  <c r="D194" i="2"/>
  <c r="E194" i="2"/>
  <c r="G194" i="2"/>
  <c r="H194" i="2"/>
  <c r="I194" i="2"/>
  <c r="J194" i="2"/>
  <c r="K194" i="2"/>
  <c r="A195" i="2"/>
  <c r="B195" i="2"/>
  <c r="C195" i="2"/>
  <c r="D195" i="2"/>
  <c r="E195" i="2"/>
  <c r="G195" i="2"/>
  <c r="H195" i="2"/>
  <c r="I195" i="2"/>
  <c r="J195" i="2"/>
  <c r="K195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A39" i="2"/>
  <c r="B39" i="2"/>
  <c r="C39" i="2"/>
  <c r="A40" i="2"/>
  <c r="B40" i="2"/>
  <c r="C40" i="2"/>
  <c r="A41" i="2"/>
  <c r="B41" i="2"/>
  <c r="C41" i="2"/>
  <c r="A42" i="2"/>
  <c r="B42" i="2"/>
  <c r="C42" i="2"/>
  <c r="A43" i="2"/>
  <c r="B43" i="2"/>
  <c r="C43" i="2"/>
  <c r="A44" i="2"/>
  <c r="B44" i="2"/>
  <c r="C44" i="2"/>
  <c r="A45" i="2"/>
  <c r="B45" i="2"/>
  <c r="C45" i="2"/>
  <c r="A46" i="2"/>
  <c r="B46" i="2"/>
  <c r="C46" i="2"/>
  <c r="A47" i="2"/>
  <c r="B47" i="2"/>
  <c r="C47" i="2"/>
  <c r="A48" i="2"/>
  <c r="B48" i="2"/>
  <c r="C48" i="2"/>
  <c r="A49" i="2"/>
  <c r="B49" i="2"/>
  <c r="C49" i="2"/>
  <c r="A50" i="2"/>
  <c r="B50" i="2"/>
  <c r="C50" i="2"/>
  <c r="A51" i="2"/>
  <c r="B51" i="2"/>
  <c r="C51" i="2"/>
  <c r="A52" i="2"/>
  <c r="B52" i="2"/>
  <c r="C52" i="2"/>
  <c r="A53" i="2"/>
  <c r="B53" i="2"/>
  <c r="C53" i="2"/>
  <c r="A54" i="2"/>
  <c r="B54" i="2"/>
  <c r="C54" i="2"/>
  <c r="A55" i="2"/>
  <c r="B55" i="2"/>
  <c r="C55" i="2"/>
  <c r="A56" i="2"/>
  <c r="B56" i="2"/>
  <c r="C56" i="2"/>
  <c r="A57" i="2"/>
  <c r="B57" i="2"/>
  <c r="C57" i="2"/>
  <c r="A58" i="2"/>
  <c r="B58" i="2"/>
  <c r="C58" i="2"/>
  <c r="A59" i="2"/>
  <c r="B59" i="2"/>
  <c r="C59" i="2"/>
  <c r="A60" i="2"/>
  <c r="B60" i="2"/>
  <c r="C60" i="2"/>
  <c r="A61" i="2"/>
  <c r="B61" i="2"/>
  <c r="C61" i="2"/>
  <c r="A62" i="2"/>
  <c r="B62" i="2"/>
  <c r="C62" i="2"/>
  <c r="A63" i="2"/>
  <c r="B63" i="2"/>
  <c r="C63" i="2"/>
  <c r="A64" i="2"/>
  <c r="B64" i="2"/>
  <c r="C64" i="2"/>
  <c r="A65" i="2"/>
  <c r="B65" i="2"/>
  <c r="C65" i="2"/>
  <c r="A66" i="2"/>
  <c r="B66" i="2"/>
  <c r="C66" i="2"/>
  <c r="A67" i="2"/>
  <c r="B67" i="2"/>
  <c r="C67" i="2"/>
  <c r="A68" i="2"/>
  <c r="B68" i="2"/>
  <c r="C68" i="2"/>
  <c r="A69" i="2"/>
  <c r="B69" i="2"/>
  <c r="C69" i="2"/>
  <c r="A70" i="2"/>
  <c r="B70" i="2"/>
  <c r="C70" i="2"/>
  <c r="A71" i="2"/>
  <c r="B71" i="2"/>
  <c r="C71" i="2"/>
  <c r="A3" i="2"/>
  <c r="B3" i="2"/>
  <c r="C3" i="2"/>
  <c r="D3" i="2"/>
  <c r="A4" i="2"/>
  <c r="B4" i="2"/>
  <c r="D4" i="2"/>
  <c r="A5" i="2"/>
  <c r="B5" i="2"/>
  <c r="C5" i="2"/>
  <c r="D5" i="2"/>
  <c r="A6" i="2"/>
  <c r="B6" i="2"/>
  <c r="C6" i="2"/>
  <c r="D6" i="2"/>
  <c r="A7" i="2"/>
  <c r="B7" i="2"/>
  <c r="C7" i="2"/>
  <c r="D7" i="2"/>
  <c r="A8" i="2"/>
  <c r="B8" i="2"/>
  <c r="C8" i="2"/>
  <c r="D8" i="2"/>
  <c r="A9" i="2"/>
  <c r="B9" i="2"/>
  <c r="C9" i="2"/>
  <c r="D9" i="2"/>
  <c r="A10" i="2"/>
  <c r="B10" i="2"/>
  <c r="C10" i="2"/>
  <c r="D10" i="2"/>
  <c r="A11" i="2"/>
  <c r="B11" i="2"/>
  <c r="C11" i="2"/>
  <c r="D11" i="2"/>
  <c r="A12" i="2"/>
  <c r="B12" i="2"/>
  <c r="C12" i="2"/>
  <c r="D12" i="2"/>
  <c r="A13" i="2"/>
  <c r="B13" i="2"/>
  <c r="C13" i="2"/>
  <c r="D13" i="2"/>
  <c r="A14" i="2"/>
  <c r="B14" i="2"/>
  <c r="C14" i="2"/>
  <c r="D14" i="2"/>
  <c r="A15" i="2"/>
  <c r="B15" i="2"/>
  <c r="C15" i="2"/>
  <c r="D15" i="2"/>
  <c r="A16" i="2"/>
  <c r="B16" i="2"/>
  <c r="C16" i="2"/>
  <c r="D16" i="2"/>
  <c r="A17" i="2"/>
  <c r="B17" i="2"/>
  <c r="C17" i="2"/>
  <c r="D17" i="2"/>
  <c r="A18" i="2"/>
  <c r="B18" i="2"/>
  <c r="C18" i="2"/>
  <c r="D18" i="2"/>
  <c r="A19" i="2"/>
  <c r="B19" i="2"/>
  <c r="C19" i="2"/>
  <c r="D19" i="2"/>
  <c r="A20" i="2"/>
  <c r="B20" i="2"/>
  <c r="C20" i="2"/>
  <c r="D20" i="2"/>
  <c r="A21" i="2"/>
  <c r="B21" i="2"/>
  <c r="C21" i="2"/>
  <c r="D21" i="2"/>
  <c r="A22" i="2"/>
  <c r="B22" i="2"/>
  <c r="C22" i="2"/>
  <c r="D22" i="2"/>
  <c r="A23" i="2"/>
  <c r="B23" i="2"/>
  <c r="C23" i="2"/>
  <c r="D23" i="2"/>
  <c r="A24" i="2"/>
  <c r="B24" i="2"/>
  <c r="C24" i="2"/>
  <c r="D24" i="2"/>
  <c r="A25" i="2"/>
  <c r="B25" i="2"/>
  <c r="C25" i="2"/>
  <c r="D25" i="2"/>
  <c r="A26" i="2"/>
  <c r="B26" i="2"/>
  <c r="C26" i="2"/>
  <c r="D26" i="2"/>
  <c r="A27" i="2"/>
  <c r="B27" i="2"/>
  <c r="C27" i="2"/>
  <c r="D27" i="2"/>
  <c r="A28" i="2"/>
  <c r="B28" i="2"/>
  <c r="C28" i="2"/>
  <c r="D28" i="2"/>
  <c r="A29" i="2"/>
  <c r="B29" i="2"/>
  <c r="C29" i="2"/>
  <c r="D29" i="2"/>
  <c r="A30" i="2"/>
  <c r="B30" i="2"/>
  <c r="C30" i="2"/>
  <c r="D30" i="2"/>
  <c r="A31" i="2"/>
  <c r="B31" i="2"/>
  <c r="C31" i="2"/>
  <c r="D31" i="2"/>
  <c r="A32" i="2"/>
  <c r="B32" i="2"/>
  <c r="C32" i="2"/>
  <c r="D32" i="2"/>
  <c r="A33" i="2"/>
  <c r="B33" i="2"/>
  <c r="C33" i="2"/>
  <c r="D33" i="2"/>
  <c r="A34" i="2"/>
  <c r="B34" i="2"/>
  <c r="C34" i="2"/>
  <c r="D34" i="2"/>
  <c r="A35" i="2"/>
  <c r="B35" i="2"/>
  <c r="C35" i="2"/>
  <c r="D35" i="2"/>
  <c r="A36" i="2"/>
  <c r="B36" i="2"/>
  <c r="C36" i="2"/>
  <c r="D36" i="2"/>
  <c r="A37" i="2"/>
  <c r="B37" i="2"/>
  <c r="C37" i="2"/>
  <c r="D37" i="2"/>
  <c r="A38" i="2"/>
  <c r="B38" i="2"/>
  <c r="C38" i="2"/>
  <c r="D38" i="2"/>
  <c r="A161" i="2"/>
  <c r="B161" i="2"/>
  <c r="C161" i="2"/>
  <c r="D161" i="2"/>
  <c r="E161" i="2"/>
  <c r="G161" i="2"/>
  <c r="H161" i="2"/>
  <c r="I161" i="2"/>
  <c r="J161" i="2"/>
  <c r="K161" i="2"/>
  <c r="A162" i="2"/>
  <c r="B162" i="2"/>
  <c r="C162" i="2"/>
  <c r="D162" i="2"/>
  <c r="E162" i="2"/>
  <c r="G162" i="2"/>
  <c r="H162" i="2"/>
  <c r="I162" i="2"/>
  <c r="J162" i="2"/>
  <c r="K162" i="2"/>
  <c r="V173" i="2" l="1"/>
  <c r="V189" i="2"/>
  <c r="U188" i="2"/>
  <c r="V181" i="2"/>
  <c r="V165" i="2"/>
  <c r="V193" i="2"/>
  <c r="W186" i="2"/>
  <c r="W174" i="2"/>
  <c r="U180" i="2"/>
  <c r="V176" i="2"/>
  <c r="U168" i="2"/>
  <c r="X168" i="2" s="1"/>
  <c r="W190" i="2"/>
  <c r="V177" i="2"/>
  <c r="U172" i="2"/>
  <c r="W170" i="2"/>
  <c r="U164" i="2"/>
  <c r="X164" i="2" s="1"/>
  <c r="V192" i="2"/>
  <c r="U184" i="2"/>
  <c r="W189" i="2"/>
  <c r="W188" i="2"/>
  <c r="V185" i="2"/>
  <c r="W180" i="2"/>
  <c r="W172" i="2"/>
  <c r="V169" i="2"/>
  <c r="V168" i="2"/>
  <c r="W193" i="2"/>
  <c r="U192" i="2"/>
  <c r="X192" i="2" s="1"/>
  <c r="W192" i="2"/>
  <c r="U189" i="2"/>
  <c r="X189" i="2" s="1"/>
  <c r="U181" i="2"/>
  <c r="W177" i="2"/>
  <c r="U176" i="2"/>
  <c r="X176" i="2" s="1"/>
  <c r="W176" i="2"/>
  <c r="W194" i="2"/>
  <c r="W184" i="2"/>
  <c r="V180" i="2"/>
  <c r="W178" i="2"/>
  <c r="W168" i="2"/>
  <c r="U182" i="2"/>
  <c r="V182" i="2"/>
  <c r="U166" i="2"/>
  <c r="V166" i="2"/>
  <c r="U193" i="2"/>
  <c r="X193" i="2" s="1"/>
  <c r="U186" i="2"/>
  <c r="V186" i="2"/>
  <c r="V184" i="2"/>
  <c r="U183" i="2"/>
  <c r="V183" i="2"/>
  <c r="W183" i="2"/>
  <c r="W181" i="2"/>
  <c r="U170" i="2"/>
  <c r="V170" i="2"/>
  <c r="U167" i="2"/>
  <c r="X167" i="2" s="1"/>
  <c r="V167" i="2"/>
  <c r="W167" i="2"/>
  <c r="W165" i="2"/>
  <c r="U195" i="2"/>
  <c r="X195" i="2" s="1"/>
  <c r="V195" i="2"/>
  <c r="W195" i="2"/>
  <c r="U179" i="2"/>
  <c r="X179" i="2" s="1"/>
  <c r="V179" i="2"/>
  <c r="W179" i="2"/>
  <c r="U190" i="2"/>
  <c r="V190" i="2"/>
  <c r="V188" i="2"/>
  <c r="U187" i="2"/>
  <c r="V187" i="2"/>
  <c r="W187" i="2"/>
  <c r="W185" i="2"/>
  <c r="W182" i="2"/>
  <c r="U174" i="2"/>
  <c r="V174" i="2"/>
  <c r="V172" i="2"/>
  <c r="U171" i="2"/>
  <c r="V171" i="2"/>
  <c r="W171" i="2"/>
  <c r="W169" i="2"/>
  <c r="W166" i="2"/>
  <c r="U163" i="2"/>
  <c r="V163" i="2"/>
  <c r="W163" i="2"/>
  <c r="U194" i="2"/>
  <c r="V194" i="2"/>
  <c r="U191" i="2"/>
  <c r="V191" i="2"/>
  <c r="W191" i="2"/>
  <c r="U185" i="2"/>
  <c r="X185" i="2" s="1"/>
  <c r="U178" i="2"/>
  <c r="X178" i="2" s="1"/>
  <c r="V178" i="2"/>
  <c r="U175" i="2"/>
  <c r="V175" i="2"/>
  <c r="W175" i="2"/>
  <c r="W173" i="2"/>
  <c r="V164" i="2"/>
  <c r="U177" i="2"/>
  <c r="X177" i="2" s="1"/>
  <c r="U173" i="2"/>
  <c r="X173" i="2" s="1"/>
  <c r="U169" i="2"/>
  <c r="U165" i="2"/>
  <c r="X165" i="2" s="1"/>
  <c r="W164" i="2"/>
  <c r="W161" i="2"/>
  <c r="W162" i="2"/>
  <c r="V161" i="2"/>
  <c r="U162" i="2"/>
  <c r="U161" i="2"/>
  <c r="X161" i="2" s="1"/>
  <c r="V162" i="2"/>
  <c r="X162" i="2" l="1"/>
  <c r="X166" i="2"/>
  <c r="X191" i="2"/>
  <c r="X186" i="2"/>
  <c r="X188" i="2"/>
  <c r="X163" i="2"/>
  <c r="X170" i="2"/>
  <c r="X183" i="2"/>
  <c r="X182" i="2"/>
  <c r="X175" i="2"/>
  <c r="X194" i="2"/>
  <c r="X171" i="2"/>
  <c r="X187" i="2"/>
  <c r="X181" i="2"/>
  <c r="X184" i="2"/>
  <c r="X172" i="2"/>
  <c r="X174" i="2"/>
  <c r="X190" i="2"/>
  <c r="X169" i="2"/>
  <c r="X180" i="2"/>
  <c r="Y181" i="2"/>
  <c r="Z181" i="2" s="1"/>
  <c r="AA181" i="2" s="1"/>
  <c r="G57" i="10" s="1"/>
  <c r="H57" i="10" s="1"/>
  <c r="Y180" i="2"/>
  <c r="Y172" i="2"/>
  <c r="Y165" i="2"/>
  <c r="Y192" i="2"/>
  <c r="Y173" i="2"/>
  <c r="Y184" i="2"/>
  <c r="Y188" i="2"/>
  <c r="Y169" i="2"/>
  <c r="Y178" i="2"/>
  <c r="Y189" i="2"/>
  <c r="Y193" i="2"/>
  <c r="Y168" i="2"/>
  <c r="Y177" i="2"/>
  <c r="Y164" i="2"/>
  <c r="Y185" i="2"/>
  <c r="Y176" i="2"/>
  <c r="Y167" i="2"/>
  <c r="Y171" i="2"/>
  <c r="Y187" i="2"/>
  <c r="Y175" i="2"/>
  <c r="Y195" i="2"/>
  <c r="Y166" i="2"/>
  <c r="Y191" i="2"/>
  <c r="Y163" i="2"/>
  <c r="Y190" i="2"/>
  <c r="Y186" i="2"/>
  <c r="Y170" i="2"/>
  <c r="Y183" i="2"/>
  <c r="Y182" i="2"/>
  <c r="Y194" i="2"/>
  <c r="Y174" i="2"/>
  <c r="Y179" i="2"/>
  <c r="Y162" i="2"/>
  <c r="Y161" i="2"/>
  <c r="A155" i="2"/>
  <c r="B155" i="2"/>
  <c r="C155" i="2"/>
  <c r="D155" i="2"/>
  <c r="E155" i="2"/>
  <c r="G155" i="2"/>
  <c r="H155" i="2"/>
  <c r="I155" i="2"/>
  <c r="J155" i="2"/>
  <c r="K155" i="2"/>
  <c r="A156" i="2"/>
  <c r="B156" i="2"/>
  <c r="C156" i="2"/>
  <c r="D156" i="2"/>
  <c r="E156" i="2"/>
  <c r="G156" i="2"/>
  <c r="H156" i="2"/>
  <c r="I156" i="2"/>
  <c r="J156" i="2"/>
  <c r="K156" i="2"/>
  <c r="A157" i="2"/>
  <c r="B157" i="2"/>
  <c r="C157" i="2"/>
  <c r="D157" i="2"/>
  <c r="E157" i="2"/>
  <c r="G157" i="2"/>
  <c r="H157" i="2"/>
  <c r="I157" i="2"/>
  <c r="J157" i="2"/>
  <c r="K157" i="2"/>
  <c r="A158" i="2"/>
  <c r="B158" i="2"/>
  <c r="C158" i="2"/>
  <c r="D158" i="2"/>
  <c r="E158" i="2"/>
  <c r="G158" i="2"/>
  <c r="H158" i="2"/>
  <c r="I158" i="2"/>
  <c r="J158" i="2"/>
  <c r="K158" i="2"/>
  <c r="A159" i="2"/>
  <c r="B159" i="2"/>
  <c r="C159" i="2"/>
  <c r="D159" i="2"/>
  <c r="E159" i="2"/>
  <c r="G159" i="2"/>
  <c r="H159" i="2"/>
  <c r="I159" i="2"/>
  <c r="J159" i="2"/>
  <c r="K159" i="2"/>
  <c r="A160" i="2"/>
  <c r="B160" i="2"/>
  <c r="C160" i="2"/>
  <c r="D160" i="2"/>
  <c r="E160" i="2"/>
  <c r="G160" i="2"/>
  <c r="H160" i="2"/>
  <c r="I160" i="2"/>
  <c r="J160" i="2"/>
  <c r="K160" i="2"/>
  <c r="Z161" i="2" l="1"/>
  <c r="AA161" i="2" s="1"/>
  <c r="Z186" i="2"/>
  <c r="AA186" i="2" s="1"/>
  <c r="Z193" i="2"/>
  <c r="AA193" i="2" s="1"/>
  <c r="Z162" i="2"/>
  <c r="AA162" i="2" s="1"/>
  <c r="Z195" i="2"/>
  <c r="AA195" i="2" s="1"/>
  <c r="Z171" i="2"/>
  <c r="AA171" i="2" s="1"/>
  <c r="Z164" i="2"/>
  <c r="AA164" i="2" s="1"/>
  <c r="Z189" i="2"/>
  <c r="AA189" i="2" s="1"/>
  <c r="Z184" i="2"/>
  <c r="AA184" i="2" s="1"/>
  <c r="Z172" i="2"/>
  <c r="AA172" i="2" s="1"/>
  <c r="Z174" i="2"/>
  <c r="AA174" i="2" s="1"/>
  <c r="Z170" i="2"/>
  <c r="AA170" i="2" s="1"/>
  <c r="Z191" i="2"/>
  <c r="AA191" i="2" s="1"/>
  <c r="Z187" i="2"/>
  <c r="AA187" i="2" s="1"/>
  <c r="Z176" i="2"/>
  <c r="AA176" i="2" s="1"/>
  <c r="Z168" i="2"/>
  <c r="AA168" i="2" s="1"/>
  <c r="Z169" i="2"/>
  <c r="AA169" i="2" s="1"/>
  <c r="Z192" i="2"/>
  <c r="AA192" i="2" s="1"/>
  <c r="Z194" i="2"/>
  <c r="AA194" i="2" s="1"/>
  <c r="Z166" i="2"/>
  <c r="AA166" i="2" s="1"/>
  <c r="Z185" i="2"/>
  <c r="AA185" i="2" s="1"/>
  <c r="Z188" i="2"/>
  <c r="AA188" i="2" s="1"/>
  <c r="Z165" i="2"/>
  <c r="AA165" i="2" s="1"/>
  <c r="Z182" i="2"/>
  <c r="AA182" i="2" s="1"/>
  <c r="Z190" i="2"/>
  <c r="AA190" i="2" s="1"/>
  <c r="Z179" i="2"/>
  <c r="AA179" i="2" s="1"/>
  <c r="Z183" i="2"/>
  <c r="AA183" i="2" s="1"/>
  <c r="Z163" i="2"/>
  <c r="AA163" i="2" s="1"/>
  <c r="Z175" i="2"/>
  <c r="AA175" i="2" s="1"/>
  <c r="Z167" i="2"/>
  <c r="AA167" i="2" s="1"/>
  <c r="Z177" i="2"/>
  <c r="AA177" i="2" s="1"/>
  <c r="Z178" i="2"/>
  <c r="AA178" i="2" s="1"/>
  <c r="Z173" i="2"/>
  <c r="AA173" i="2" s="1"/>
  <c r="Z180" i="2"/>
  <c r="AA180" i="2" s="1"/>
  <c r="AB181" i="2"/>
  <c r="E57" i="2"/>
  <c r="F57" i="2" s="1"/>
  <c r="U160" i="2"/>
  <c r="V157" i="2"/>
  <c r="U156" i="2"/>
  <c r="X156" i="2" s="1"/>
  <c r="U158" i="2"/>
  <c r="X158" i="2" s="1"/>
  <c r="V158" i="2"/>
  <c r="U159" i="2"/>
  <c r="V159" i="2"/>
  <c r="W159" i="2"/>
  <c r="W158" i="2"/>
  <c r="V156" i="2"/>
  <c r="W156" i="2"/>
  <c r="U155" i="2"/>
  <c r="X155" i="2" s="1"/>
  <c r="V155" i="2"/>
  <c r="W155" i="2"/>
  <c r="V160" i="2"/>
  <c r="W160" i="2"/>
  <c r="W157" i="2"/>
  <c r="U157" i="2"/>
  <c r="G127" i="2"/>
  <c r="H127" i="2"/>
  <c r="I127" i="2"/>
  <c r="J127" i="2"/>
  <c r="K127" i="2"/>
  <c r="G128" i="2"/>
  <c r="H128" i="2"/>
  <c r="I128" i="2"/>
  <c r="J128" i="2"/>
  <c r="K128" i="2"/>
  <c r="G129" i="2"/>
  <c r="H129" i="2"/>
  <c r="I129" i="2"/>
  <c r="J129" i="2"/>
  <c r="K129" i="2"/>
  <c r="G130" i="2"/>
  <c r="H130" i="2"/>
  <c r="I130" i="2"/>
  <c r="J130" i="2"/>
  <c r="K130" i="2"/>
  <c r="G131" i="2"/>
  <c r="H131" i="2"/>
  <c r="I131" i="2"/>
  <c r="J131" i="2"/>
  <c r="K131" i="2"/>
  <c r="G132" i="2"/>
  <c r="H132" i="2"/>
  <c r="I132" i="2"/>
  <c r="J132" i="2"/>
  <c r="K132" i="2"/>
  <c r="G133" i="2"/>
  <c r="H133" i="2"/>
  <c r="I133" i="2"/>
  <c r="J133" i="2"/>
  <c r="K133" i="2"/>
  <c r="G134" i="2"/>
  <c r="H134" i="2"/>
  <c r="I134" i="2"/>
  <c r="J134" i="2"/>
  <c r="K134" i="2"/>
  <c r="G135" i="2"/>
  <c r="H135" i="2"/>
  <c r="I135" i="2"/>
  <c r="J135" i="2"/>
  <c r="K135" i="2"/>
  <c r="G136" i="2"/>
  <c r="H136" i="2"/>
  <c r="I136" i="2"/>
  <c r="J136" i="2"/>
  <c r="K136" i="2"/>
  <c r="G137" i="2"/>
  <c r="H137" i="2"/>
  <c r="I137" i="2"/>
  <c r="J137" i="2"/>
  <c r="K137" i="2"/>
  <c r="G138" i="2"/>
  <c r="H138" i="2"/>
  <c r="I138" i="2"/>
  <c r="J138" i="2"/>
  <c r="K138" i="2"/>
  <c r="G139" i="2"/>
  <c r="H139" i="2"/>
  <c r="I139" i="2"/>
  <c r="J139" i="2"/>
  <c r="K139" i="2"/>
  <c r="G140" i="2"/>
  <c r="H140" i="2"/>
  <c r="I140" i="2"/>
  <c r="J140" i="2"/>
  <c r="K140" i="2"/>
  <c r="G141" i="2"/>
  <c r="H141" i="2"/>
  <c r="I141" i="2"/>
  <c r="J141" i="2"/>
  <c r="K141" i="2"/>
  <c r="G142" i="2"/>
  <c r="H142" i="2"/>
  <c r="I142" i="2"/>
  <c r="J142" i="2"/>
  <c r="K142" i="2"/>
  <c r="G143" i="2"/>
  <c r="H143" i="2"/>
  <c r="I143" i="2"/>
  <c r="J143" i="2"/>
  <c r="K143" i="2"/>
  <c r="G144" i="2"/>
  <c r="H144" i="2"/>
  <c r="I144" i="2"/>
  <c r="J144" i="2"/>
  <c r="K144" i="2"/>
  <c r="G145" i="2"/>
  <c r="H145" i="2"/>
  <c r="I145" i="2"/>
  <c r="J145" i="2"/>
  <c r="K145" i="2"/>
  <c r="G146" i="2"/>
  <c r="H146" i="2"/>
  <c r="I146" i="2"/>
  <c r="J146" i="2"/>
  <c r="K146" i="2"/>
  <c r="G147" i="2"/>
  <c r="H147" i="2"/>
  <c r="I147" i="2"/>
  <c r="J147" i="2"/>
  <c r="K147" i="2"/>
  <c r="G148" i="2"/>
  <c r="H148" i="2"/>
  <c r="I148" i="2"/>
  <c r="J148" i="2"/>
  <c r="K148" i="2"/>
  <c r="G149" i="2"/>
  <c r="H149" i="2"/>
  <c r="I149" i="2"/>
  <c r="J149" i="2"/>
  <c r="K149" i="2"/>
  <c r="G150" i="2"/>
  <c r="H150" i="2"/>
  <c r="I150" i="2"/>
  <c r="J150" i="2"/>
  <c r="K150" i="2"/>
  <c r="G151" i="2"/>
  <c r="H151" i="2"/>
  <c r="I151" i="2"/>
  <c r="J151" i="2"/>
  <c r="K151" i="2"/>
  <c r="G152" i="2"/>
  <c r="H152" i="2"/>
  <c r="I152" i="2"/>
  <c r="J152" i="2"/>
  <c r="K152" i="2"/>
  <c r="G153" i="2"/>
  <c r="H153" i="2"/>
  <c r="I153" i="2"/>
  <c r="J153" i="2"/>
  <c r="K153" i="2"/>
  <c r="G154" i="2"/>
  <c r="H154" i="2"/>
  <c r="I154" i="2"/>
  <c r="J154" i="2"/>
  <c r="K154" i="2"/>
  <c r="K126" i="2"/>
  <c r="J126" i="2"/>
  <c r="I126" i="2"/>
  <c r="H126" i="2"/>
  <c r="G126" i="2"/>
  <c r="G58" i="10" l="1"/>
  <c r="H58" i="10" s="1"/>
  <c r="AB182" i="2"/>
  <c r="E58" i="2"/>
  <c r="F58" i="2" s="1"/>
  <c r="K58" i="2" s="1"/>
  <c r="G46" i="10"/>
  <c r="H46" i="10" s="1"/>
  <c r="AB170" i="2"/>
  <c r="E46" i="2"/>
  <c r="F46" i="2" s="1"/>
  <c r="G59" i="10"/>
  <c r="H59" i="10" s="1"/>
  <c r="AB183" i="2"/>
  <c r="E59" i="2"/>
  <c r="F59" i="2" s="1"/>
  <c r="G41" i="10"/>
  <c r="H41" i="10" s="1"/>
  <c r="AB165" i="2"/>
  <c r="E41" i="2"/>
  <c r="F41" i="2" s="1"/>
  <c r="L41" i="2" s="1"/>
  <c r="G70" i="10"/>
  <c r="H70" i="10" s="1"/>
  <c r="AB194" i="2"/>
  <c r="E70" i="2"/>
  <c r="F70" i="2" s="1"/>
  <c r="G52" i="10"/>
  <c r="H52" i="10" s="1"/>
  <c r="AB176" i="2"/>
  <c r="E52" i="2"/>
  <c r="F52" i="2" s="1"/>
  <c r="L52" i="2" s="1"/>
  <c r="G50" i="10"/>
  <c r="H50" i="10" s="1"/>
  <c r="E50" i="2"/>
  <c r="F50" i="2" s="1"/>
  <c r="L50" i="2" s="1"/>
  <c r="AB174" i="2"/>
  <c r="G40" i="10"/>
  <c r="H40" i="10" s="1"/>
  <c r="E40" i="2"/>
  <c r="F40" i="2" s="1"/>
  <c r="L40" i="2" s="1"/>
  <c r="AB164" i="2"/>
  <c r="G69" i="10"/>
  <c r="H69" i="10" s="1"/>
  <c r="AB193" i="2"/>
  <c r="E69" i="2"/>
  <c r="F69" i="2" s="1"/>
  <c r="G39" i="10"/>
  <c r="H39" i="10" s="1"/>
  <c r="E39" i="2"/>
  <c r="F39" i="2" s="1"/>
  <c r="I39" i="2" s="1"/>
  <c r="J39" i="2" s="1"/>
  <c r="AB163" i="2"/>
  <c r="G44" i="10"/>
  <c r="H44" i="10" s="1"/>
  <c r="AB168" i="2"/>
  <c r="E44" i="2"/>
  <c r="F44" i="2" s="1"/>
  <c r="I44" i="2" s="1"/>
  <c r="J44" i="2" s="1"/>
  <c r="G38" i="10"/>
  <c r="H38" i="10" s="1"/>
  <c r="AB162" i="2"/>
  <c r="G56" i="10"/>
  <c r="H56" i="10" s="1"/>
  <c r="E56" i="2"/>
  <c r="F56" i="2" s="1"/>
  <c r="I56" i="2" s="1"/>
  <c r="J56" i="2" s="1"/>
  <c r="AB180" i="2"/>
  <c r="G43" i="10"/>
  <c r="H43" i="10" s="1"/>
  <c r="AB167" i="2"/>
  <c r="E43" i="2"/>
  <c r="F43" i="2" s="1"/>
  <c r="L43" i="2" s="1"/>
  <c r="G55" i="10"/>
  <c r="H55" i="10" s="1"/>
  <c r="AB179" i="2"/>
  <c r="E55" i="2"/>
  <c r="F55" i="2" s="1"/>
  <c r="L55" i="2" s="1"/>
  <c r="G64" i="10"/>
  <c r="H64" i="10" s="1"/>
  <c r="E64" i="2"/>
  <c r="F64" i="2" s="1"/>
  <c r="AB188" i="2"/>
  <c r="G68" i="10"/>
  <c r="H68" i="10" s="1"/>
  <c r="E68" i="2"/>
  <c r="F68" i="2" s="1"/>
  <c r="AB192" i="2"/>
  <c r="G63" i="10"/>
  <c r="H63" i="10" s="1"/>
  <c r="E63" i="2"/>
  <c r="F63" i="2" s="1"/>
  <c r="I63" i="2" s="1"/>
  <c r="J63" i="2" s="1"/>
  <c r="AB187" i="2"/>
  <c r="G48" i="10"/>
  <c r="H48" i="10" s="1"/>
  <c r="AB172" i="2"/>
  <c r="E48" i="2"/>
  <c r="F48" i="2" s="1"/>
  <c r="L48" i="2" s="1"/>
  <c r="G47" i="10"/>
  <c r="H47" i="10" s="1"/>
  <c r="AB171" i="2"/>
  <c r="E47" i="2"/>
  <c r="F47" i="2" s="1"/>
  <c r="L47" i="2" s="1"/>
  <c r="G62" i="10"/>
  <c r="H62" i="10" s="1"/>
  <c r="E62" i="2"/>
  <c r="F62" i="2" s="1"/>
  <c r="AB186" i="2"/>
  <c r="G54" i="10"/>
  <c r="H54" i="10" s="1"/>
  <c r="E54" i="2"/>
  <c r="F54" i="2" s="1"/>
  <c r="L54" i="2" s="1"/>
  <c r="AB178" i="2"/>
  <c r="G42" i="10"/>
  <c r="H42" i="10" s="1"/>
  <c r="AB166" i="2"/>
  <c r="E42" i="2"/>
  <c r="F42" i="2" s="1"/>
  <c r="L42" i="2" s="1"/>
  <c r="G65" i="10"/>
  <c r="H65" i="10" s="1"/>
  <c r="E65" i="2"/>
  <c r="F65" i="2" s="1"/>
  <c r="AB189" i="2"/>
  <c r="G53" i="10"/>
  <c r="H53" i="10" s="1"/>
  <c r="AB177" i="2"/>
  <c r="E53" i="2"/>
  <c r="F53" i="2" s="1"/>
  <c r="K53" i="2" s="1"/>
  <c r="G49" i="10"/>
  <c r="H49" i="10" s="1"/>
  <c r="AB173" i="2"/>
  <c r="E49" i="2"/>
  <c r="F49" i="2" s="1"/>
  <c r="K49" i="2" s="1"/>
  <c r="G51" i="10"/>
  <c r="H51" i="10" s="1"/>
  <c r="AB175" i="2"/>
  <c r="E51" i="2"/>
  <c r="F51" i="2" s="1"/>
  <c r="L51" i="2" s="1"/>
  <c r="G66" i="10"/>
  <c r="H66" i="10" s="1"/>
  <c r="AB190" i="2"/>
  <c r="E66" i="2"/>
  <c r="F66" i="2" s="1"/>
  <c r="L66" i="2" s="1"/>
  <c r="G61" i="10"/>
  <c r="H61" i="10" s="1"/>
  <c r="E61" i="2"/>
  <c r="F61" i="2" s="1"/>
  <c r="AB185" i="2"/>
  <c r="G45" i="10"/>
  <c r="H45" i="10" s="1"/>
  <c r="AB169" i="2"/>
  <c r="E45" i="2"/>
  <c r="F45" i="2" s="1"/>
  <c r="L45" i="2" s="1"/>
  <c r="G67" i="10"/>
  <c r="H67" i="10" s="1"/>
  <c r="AB191" i="2"/>
  <c r="E67" i="2"/>
  <c r="F67" i="2" s="1"/>
  <c r="L67" i="2" s="1"/>
  <c r="G60" i="10"/>
  <c r="H60" i="10" s="1"/>
  <c r="E60" i="2"/>
  <c r="F60" i="2" s="1"/>
  <c r="I60" i="2" s="1"/>
  <c r="J60" i="2" s="1"/>
  <c r="AB184" i="2"/>
  <c r="G71" i="10"/>
  <c r="H71" i="10" s="1"/>
  <c r="AB195" i="2"/>
  <c r="E71" i="2"/>
  <c r="F71" i="2" s="1"/>
  <c r="G37" i="10"/>
  <c r="H37" i="10" s="1"/>
  <c r="AB161" i="2"/>
  <c r="Y157" i="2"/>
  <c r="X157" i="2"/>
  <c r="X159" i="2"/>
  <c r="X160" i="2"/>
  <c r="L62" i="2"/>
  <c r="K62" i="2"/>
  <c r="K44" i="2"/>
  <c r="L49" i="2"/>
  <c r="L58" i="2"/>
  <c r="L70" i="2"/>
  <c r="K70" i="2"/>
  <c r="L57" i="2"/>
  <c r="K57" i="2"/>
  <c r="L59" i="2"/>
  <c r="K59" i="2"/>
  <c r="L69" i="2"/>
  <c r="K69" i="2"/>
  <c r="L46" i="2"/>
  <c r="K46" i="2"/>
  <c r="L53" i="2"/>
  <c r="L64" i="2"/>
  <c r="K64" i="2"/>
  <c r="L71" i="2"/>
  <c r="K71" i="2"/>
  <c r="L65" i="2"/>
  <c r="K65" i="2"/>
  <c r="L68" i="2"/>
  <c r="K68" i="2"/>
  <c r="L56" i="2"/>
  <c r="K56" i="2"/>
  <c r="K47" i="2"/>
  <c r="L61" i="2"/>
  <c r="K61" i="2"/>
  <c r="L60" i="2"/>
  <c r="K60" i="2"/>
  <c r="K40" i="2"/>
  <c r="I62" i="2"/>
  <c r="J62" i="2" s="1"/>
  <c r="I58" i="2"/>
  <c r="J58" i="2" s="1"/>
  <c r="I70" i="2"/>
  <c r="J70" i="2" s="1"/>
  <c r="I57" i="2"/>
  <c r="J57" i="2" s="1"/>
  <c r="I59" i="2"/>
  <c r="J59" i="2" s="1"/>
  <c r="I69" i="2"/>
  <c r="J69" i="2" s="1"/>
  <c r="I46" i="2"/>
  <c r="J46" i="2" s="1"/>
  <c r="I53" i="2"/>
  <c r="J53" i="2" s="1"/>
  <c r="I64" i="2"/>
  <c r="J64" i="2" s="1"/>
  <c r="I71" i="2"/>
  <c r="J71" i="2" s="1"/>
  <c r="I51" i="2"/>
  <c r="J51" i="2" s="1"/>
  <c r="I65" i="2"/>
  <c r="J65" i="2" s="1"/>
  <c r="I68" i="2"/>
  <c r="J68" i="2" s="1"/>
  <c r="I47" i="2"/>
  <c r="J47" i="2" s="1"/>
  <c r="I61" i="2"/>
  <c r="J61" i="2" s="1"/>
  <c r="I40" i="2"/>
  <c r="J40" i="2" s="1"/>
  <c r="Y156" i="2"/>
  <c r="Y160" i="2"/>
  <c r="E37" i="2"/>
  <c r="F37" i="2" s="1"/>
  <c r="Y155" i="2"/>
  <c r="Y159" i="2"/>
  <c r="Y158" i="2"/>
  <c r="D126" i="2"/>
  <c r="K39" i="2" l="1"/>
  <c r="L39" i="2"/>
  <c r="I43" i="2"/>
  <c r="J43" i="2" s="1"/>
  <c r="I45" i="2"/>
  <c r="J45" i="2" s="1"/>
  <c r="K43" i="2"/>
  <c r="K45" i="2"/>
  <c r="K51" i="2"/>
  <c r="L44" i="2"/>
  <c r="I49" i="2"/>
  <c r="J49" i="2" s="1"/>
  <c r="K52" i="2"/>
  <c r="I52" i="2"/>
  <c r="J52" i="2" s="1"/>
  <c r="I67" i="2"/>
  <c r="J67" i="2" s="1"/>
  <c r="K67" i="2"/>
  <c r="K63" i="2"/>
  <c r="Z159" i="2"/>
  <c r="AA159" i="2" s="1"/>
  <c r="Z156" i="2"/>
  <c r="AA156" i="2" s="1"/>
  <c r="I50" i="2"/>
  <c r="J50" i="2" s="1"/>
  <c r="Z155" i="2"/>
  <c r="AA155" i="2" s="1"/>
  <c r="I55" i="2"/>
  <c r="J55" i="2" s="1"/>
  <c r="K48" i="2"/>
  <c r="K42" i="2"/>
  <c r="K54" i="2"/>
  <c r="K66" i="2"/>
  <c r="K55" i="2"/>
  <c r="K41" i="2"/>
  <c r="K50" i="2"/>
  <c r="I48" i="2"/>
  <c r="J48" i="2" s="1"/>
  <c r="L63" i="2"/>
  <c r="Z158" i="2"/>
  <c r="AA158" i="2" s="1"/>
  <c r="Z160" i="2"/>
  <c r="AA160" i="2" s="1"/>
  <c r="G36" i="10" s="1"/>
  <c r="H36" i="10" s="1"/>
  <c r="I42" i="2"/>
  <c r="J42" i="2" s="1"/>
  <c r="I54" i="2"/>
  <c r="J54" i="2" s="1"/>
  <c r="I66" i="2"/>
  <c r="J66" i="2" s="1"/>
  <c r="I41" i="2"/>
  <c r="J41" i="2" s="1"/>
  <c r="Z157" i="2"/>
  <c r="AA157" i="2" s="1"/>
  <c r="G33" i="10" s="1"/>
  <c r="H33" i="10" s="1"/>
  <c r="L37" i="2"/>
  <c r="K37" i="2"/>
  <c r="I37" i="2"/>
  <c r="J37" i="2" s="1"/>
  <c r="G68" i="2"/>
  <c r="H68" i="2" s="1"/>
  <c r="G42" i="2"/>
  <c r="H42" i="2" s="1"/>
  <c r="G60" i="2"/>
  <c r="H60" i="2" s="1"/>
  <c r="G69" i="2"/>
  <c r="H69" i="2" s="1"/>
  <c r="G57" i="2"/>
  <c r="H57" i="2" s="1"/>
  <c r="G43" i="2"/>
  <c r="H43" i="2" s="1"/>
  <c r="G59" i="2"/>
  <c r="H59" i="2" s="1"/>
  <c r="G65" i="2"/>
  <c r="H65" i="2" s="1"/>
  <c r="G51" i="2"/>
  <c r="H51" i="2" s="1"/>
  <c r="G71" i="2"/>
  <c r="H71" i="2" s="1"/>
  <c r="G70" i="2"/>
  <c r="H70" i="2" s="1"/>
  <c r="G67" i="2"/>
  <c r="H67" i="2" s="1"/>
  <c r="G61" i="2"/>
  <c r="H61" i="2" s="1"/>
  <c r="G44" i="2"/>
  <c r="H44" i="2" s="1"/>
  <c r="E38" i="2"/>
  <c r="F38" i="2" s="1"/>
  <c r="AB157" i="2"/>
  <c r="A127" i="2"/>
  <c r="B127" i="2"/>
  <c r="C127" i="2"/>
  <c r="D127" i="2"/>
  <c r="E127" i="2"/>
  <c r="A128" i="2"/>
  <c r="B128" i="2"/>
  <c r="C128" i="2"/>
  <c r="D128" i="2"/>
  <c r="E128" i="2"/>
  <c r="A129" i="2"/>
  <c r="B129" i="2"/>
  <c r="C129" i="2"/>
  <c r="D129" i="2"/>
  <c r="E129" i="2"/>
  <c r="A130" i="2"/>
  <c r="B130" i="2"/>
  <c r="C130" i="2"/>
  <c r="D130" i="2"/>
  <c r="E130" i="2"/>
  <c r="A131" i="2"/>
  <c r="B131" i="2"/>
  <c r="C131" i="2"/>
  <c r="D131" i="2"/>
  <c r="E131" i="2"/>
  <c r="A132" i="2"/>
  <c r="B132" i="2"/>
  <c r="C132" i="2"/>
  <c r="D132" i="2"/>
  <c r="E132" i="2"/>
  <c r="A133" i="2"/>
  <c r="B133" i="2"/>
  <c r="C133" i="2"/>
  <c r="D133" i="2"/>
  <c r="E133" i="2"/>
  <c r="A134" i="2"/>
  <c r="B134" i="2"/>
  <c r="C134" i="2"/>
  <c r="D134" i="2"/>
  <c r="E134" i="2"/>
  <c r="A135" i="2"/>
  <c r="B135" i="2"/>
  <c r="C135" i="2"/>
  <c r="D135" i="2"/>
  <c r="E135" i="2"/>
  <c r="A136" i="2"/>
  <c r="B136" i="2"/>
  <c r="C136" i="2"/>
  <c r="D136" i="2"/>
  <c r="E136" i="2"/>
  <c r="A137" i="2"/>
  <c r="B137" i="2"/>
  <c r="C137" i="2"/>
  <c r="D137" i="2"/>
  <c r="E137" i="2"/>
  <c r="A138" i="2"/>
  <c r="B138" i="2"/>
  <c r="C138" i="2"/>
  <c r="D138" i="2"/>
  <c r="E138" i="2"/>
  <c r="A139" i="2"/>
  <c r="B139" i="2"/>
  <c r="C139" i="2"/>
  <c r="D139" i="2"/>
  <c r="E139" i="2"/>
  <c r="A140" i="2"/>
  <c r="B140" i="2"/>
  <c r="C140" i="2"/>
  <c r="D140" i="2"/>
  <c r="E140" i="2"/>
  <c r="A141" i="2"/>
  <c r="B141" i="2"/>
  <c r="C141" i="2"/>
  <c r="D141" i="2"/>
  <c r="E141" i="2"/>
  <c r="A142" i="2"/>
  <c r="B142" i="2"/>
  <c r="C142" i="2"/>
  <c r="D142" i="2"/>
  <c r="E142" i="2"/>
  <c r="A143" i="2"/>
  <c r="B143" i="2"/>
  <c r="C143" i="2"/>
  <c r="D143" i="2"/>
  <c r="E143" i="2"/>
  <c r="A144" i="2"/>
  <c r="B144" i="2"/>
  <c r="C144" i="2"/>
  <c r="D144" i="2"/>
  <c r="E144" i="2"/>
  <c r="A145" i="2"/>
  <c r="B145" i="2"/>
  <c r="C145" i="2"/>
  <c r="D145" i="2"/>
  <c r="E145" i="2"/>
  <c r="A146" i="2"/>
  <c r="B146" i="2"/>
  <c r="C146" i="2"/>
  <c r="D146" i="2"/>
  <c r="E146" i="2"/>
  <c r="A147" i="2"/>
  <c r="B147" i="2"/>
  <c r="C147" i="2"/>
  <c r="D147" i="2"/>
  <c r="E147" i="2"/>
  <c r="A148" i="2"/>
  <c r="B148" i="2"/>
  <c r="C148" i="2"/>
  <c r="D148" i="2"/>
  <c r="E148" i="2"/>
  <c r="A149" i="2"/>
  <c r="B149" i="2"/>
  <c r="C149" i="2"/>
  <c r="D149" i="2"/>
  <c r="E149" i="2"/>
  <c r="A150" i="2"/>
  <c r="B150" i="2"/>
  <c r="C150" i="2"/>
  <c r="D150" i="2"/>
  <c r="E150" i="2"/>
  <c r="A151" i="2"/>
  <c r="B151" i="2"/>
  <c r="C151" i="2"/>
  <c r="D151" i="2"/>
  <c r="E151" i="2"/>
  <c r="A152" i="2"/>
  <c r="B152" i="2"/>
  <c r="C152" i="2"/>
  <c r="D152" i="2"/>
  <c r="E152" i="2"/>
  <c r="A153" i="2"/>
  <c r="B153" i="2"/>
  <c r="C153" i="2"/>
  <c r="D153" i="2"/>
  <c r="E153" i="2"/>
  <c r="A154" i="2"/>
  <c r="B154" i="2"/>
  <c r="C154" i="2"/>
  <c r="D154" i="2"/>
  <c r="E154" i="2"/>
  <c r="E126" i="2"/>
  <c r="A126" i="2"/>
  <c r="B126" i="2"/>
  <c r="C126" i="2"/>
  <c r="G41" i="2" l="1"/>
  <c r="H41" i="2" s="1"/>
  <c r="E33" i="2"/>
  <c r="F33" i="2" s="1"/>
  <c r="G54" i="2"/>
  <c r="H54" i="2" s="1"/>
  <c r="G34" i="10"/>
  <c r="H34" i="10" s="1"/>
  <c r="AB158" i="2"/>
  <c r="E34" i="2"/>
  <c r="F34" i="2" s="1"/>
  <c r="L34" i="2" s="1"/>
  <c r="G31" i="10"/>
  <c r="H31" i="10" s="1"/>
  <c r="E31" i="2"/>
  <c r="F31" i="2" s="1"/>
  <c r="K31" i="2" s="1"/>
  <c r="AB155" i="2"/>
  <c r="G32" i="10"/>
  <c r="H32" i="10" s="1"/>
  <c r="E32" i="2"/>
  <c r="F32" i="2" s="1"/>
  <c r="K32" i="2" s="1"/>
  <c r="AB156" i="2"/>
  <c r="G35" i="10"/>
  <c r="H35" i="10" s="1"/>
  <c r="E35" i="2"/>
  <c r="F35" i="2" s="1"/>
  <c r="L35" i="2" s="1"/>
  <c r="AB159" i="2"/>
  <c r="E36" i="2"/>
  <c r="F36" i="2" s="1"/>
  <c r="L36" i="2" s="1"/>
  <c r="AB160" i="2"/>
  <c r="G55" i="2"/>
  <c r="H55" i="2" s="1"/>
  <c r="L38" i="2"/>
  <c r="K38" i="2"/>
  <c r="L33" i="2"/>
  <c r="K33" i="2"/>
  <c r="K34" i="2"/>
  <c r="L32" i="2"/>
  <c r="I38" i="2"/>
  <c r="J38" i="2" s="1"/>
  <c r="I33" i="2"/>
  <c r="J33" i="2" s="1"/>
  <c r="I32" i="2"/>
  <c r="J32" i="2" s="1"/>
  <c r="G48" i="2"/>
  <c r="H48" i="2" s="1"/>
  <c r="G39" i="2"/>
  <c r="H39" i="2" s="1"/>
  <c r="G58" i="2"/>
  <c r="H58" i="2" s="1"/>
  <c r="G40" i="2"/>
  <c r="H40" i="2" s="1"/>
  <c r="G46" i="2"/>
  <c r="H46" i="2" s="1"/>
  <c r="G45" i="2"/>
  <c r="H45" i="2" s="1"/>
  <c r="G66" i="2"/>
  <c r="H66" i="2" s="1"/>
  <c r="G52" i="2"/>
  <c r="H52" i="2" s="1"/>
  <c r="G64" i="2"/>
  <c r="H64" i="2" s="1"/>
  <c r="G53" i="2"/>
  <c r="H53" i="2" s="1"/>
  <c r="G62" i="2"/>
  <c r="H62" i="2" s="1"/>
  <c r="G49" i="2"/>
  <c r="H49" i="2" s="1"/>
  <c r="G56" i="2"/>
  <c r="H56" i="2" s="1"/>
  <c r="G47" i="2"/>
  <c r="H47" i="2" s="1"/>
  <c r="G50" i="2"/>
  <c r="H50" i="2" s="1"/>
  <c r="G63" i="2"/>
  <c r="H63" i="2" s="1"/>
  <c r="W127" i="2"/>
  <c r="W149" i="2"/>
  <c r="W133" i="2"/>
  <c r="V140" i="2"/>
  <c r="U152" i="2"/>
  <c r="W141" i="2"/>
  <c r="V139" i="2"/>
  <c r="U151" i="2"/>
  <c r="W145" i="2"/>
  <c r="U143" i="2"/>
  <c r="W129" i="2"/>
  <c r="W148" i="2"/>
  <c r="W137" i="2"/>
  <c r="U136" i="2"/>
  <c r="V130" i="2"/>
  <c r="U127" i="2"/>
  <c r="X127" i="2" s="1"/>
  <c r="U131" i="2"/>
  <c r="U135" i="2"/>
  <c r="U153" i="2"/>
  <c r="W152" i="2"/>
  <c r="W144" i="2"/>
  <c r="U154" i="2"/>
  <c r="W153" i="2"/>
  <c r="U149" i="2"/>
  <c r="U146" i="2"/>
  <c r="U141" i="2"/>
  <c r="U138" i="2"/>
  <c r="W136" i="2"/>
  <c r="W132" i="2"/>
  <c r="W131" i="2"/>
  <c r="U130" i="2"/>
  <c r="X130" i="2" s="1"/>
  <c r="V129" i="2"/>
  <c r="U128" i="2"/>
  <c r="V127" i="2"/>
  <c r="W126" i="2"/>
  <c r="V148" i="2"/>
  <c r="V147" i="2"/>
  <c r="U134" i="2"/>
  <c r="V128" i="2"/>
  <c r="V151" i="2"/>
  <c r="U148" i="2"/>
  <c r="V143" i="2"/>
  <c r="U140" i="2"/>
  <c r="V136" i="2"/>
  <c r="U133" i="2"/>
  <c r="U132" i="2"/>
  <c r="U150" i="2"/>
  <c r="U145" i="2"/>
  <c r="U144" i="2"/>
  <c r="W143" i="2"/>
  <c r="U142" i="2"/>
  <c r="W140" i="2"/>
  <c r="U137" i="2"/>
  <c r="V135" i="2"/>
  <c r="Y135" i="2" s="1"/>
  <c r="V132" i="2"/>
  <c r="V131" i="2"/>
  <c r="W130" i="2"/>
  <c r="U129" i="2"/>
  <c r="U147" i="2"/>
  <c r="X147" i="2" s="1"/>
  <c r="V144" i="2"/>
  <c r="U139" i="2"/>
  <c r="X139" i="2" s="1"/>
  <c r="W154" i="2"/>
  <c r="V153" i="2"/>
  <c r="W150" i="2"/>
  <c r="V149" i="2"/>
  <c r="W146" i="2"/>
  <c r="V145" i="2"/>
  <c r="W142" i="2"/>
  <c r="V141" i="2"/>
  <c r="W138" i="2"/>
  <c r="V137" i="2"/>
  <c r="W134" i="2"/>
  <c r="V133" i="2"/>
  <c r="V152" i="2"/>
  <c r="V154" i="2"/>
  <c r="W151" i="2"/>
  <c r="V150" i="2"/>
  <c r="W147" i="2"/>
  <c r="V146" i="2"/>
  <c r="V142" i="2"/>
  <c r="W139" i="2"/>
  <c r="V138" i="2"/>
  <c r="W135" i="2"/>
  <c r="V134" i="2"/>
  <c r="W128" i="2"/>
  <c r="U126" i="2"/>
  <c r="V126" i="2"/>
  <c r="X145" i="2" l="1"/>
  <c r="L31" i="2"/>
  <c r="X149" i="2"/>
  <c r="I31" i="2"/>
  <c r="J31" i="2" s="1"/>
  <c r="X150" i="2"/>
  <c r="K36" i="2"/>
  <c r="I36" i="2"/>
  <c r="J36" i="2" s="1"/>
  <c r="I35" i="2"/>
  <c r="J35" i="2" s="1"/>
  <c r="K35" i="2"/>
  <c r="X142" i="2"/>
  <c r="X140" i="2"/>
  <c r="X138" i="2"/>
  <c r="X153" i="2"/>
  <c r="X129" i="2"/>
  <c r="X132" i="2"/>
  <c r="X134" i="2"/>
  <c r="X141" i="2"/>
  <c r="X154" i="2"/>
  <c r="X135" i="2"/>
  <c r="Z135" i="2" s="1"/>
  <c r="AA135" i="2" s="1"/>
  <c r="G11" i="10" s="1"/>
  <c r="H11" i="10" s="1"/>
  <c r="X136" i="2"/>
  <c r="X143" i="2"/>
  <c r="I34" i="2"/>
  <c r="J34" i="2" s="1"/>
  <c r="X151" i="2"/>
  <c r="X137" i="2"/>
  <c r="X144" i="2"/>
  <c r="X133" i="2"/>
  <c r="X148" i="2"/>
  <c r="X128" i="2"/>
  <c r="X146" i="2"/>
  <c r="X131" i="2"/>
  <c r="X152" i="2"/>
  <c r="X126" i="2"/>
  <c r="Y130" i="2"/>
  <c r="G32" i="2"/>
  <c r="H32" i="2" s="1"/>
  <c r="G37" i="2"/>
  <c r="H37" i="2" s="1"/>
  <c r="G31" i="2"/>
  <c r="H31" i="2" s="1"/>
  <c r="G33" i="2"/>
  <c r="H33" i="2" s="1"/>
  <c r="Y139" i="2"/>
  <c r="Y142" i="2"/>
  <c r="Y140" i="2"/>
  <c r="Y151" i="2"/>
  <c r="Y149" i="2"/>
  <c r="Y138" i="2"/>
  <c r="Y145" i="2"/>
  <c r="Y129" i="2"/>
  <c r="Y132" i="2"/>
  <c r="Y127" i="2"/>
  <c r="Y150" i="2"/>
  <c r="Y148" i="2"/>
  <c r="Y143" i="2"/>
  <c r="Y133" i="2"/>
  <c r="Y146" i="2"/>
  <c r="Y126" i="2"/>
  <c r="Y137" i="2"/>
  <c r="Y147" i="2"/>
  <c r="Y131" i="2"/>
  <c r="Y136" i="2"/>
  <c r="Y152" i="2"/>
  <c r="Y128" i="2"/>
  <c r="Y134" i="2"/>
  <c r="Y141" i="2"/>
  <c r="Y154" i="2"/>
  <c r="Y144" i="2"/>
  <c r="Y153" i="2"/>
  <c r="G35" i="2" l="1"/>
  <c r="H35" i="2" s="1"/>
  <c r="Z147" i="2"/>
  <c r="AA147" i="2" s="1"/>
  <c r="Z127" i="2"/>
  <c r="AA127" i="2" s="1"/>
  <c r="Z142" i="2"/>
  <c r="AA142" i="2" s="1"/>
  <c r="Z152" i="2"/>
  <c r="AA152" i="2" s="1"/>
  <c r="Z137" i="2"/>
  <c r="AA137" i="2" s="1"/>
  <c r="Z143" i="2"/>
  <c r="AA143" i="2" s="1"/>
  <c r="Z132" i="2"/>
  <c r="AA132" i="2" s="1"/>
  <c r="Z149" i="2"/>
  <c r="AA149" i="2" s="1"/>
  <c r="Z139" i="2"/>
  <c r="AA139" i="2" s="1"/>
  <c r="Z128" i="2"/>
  <c r="AA128" i="2" s="1"/>
  <c r="Z153" i="2"/>
  <c r="AA153" i="2" s="1"/>
  <c r="Z136" i="2"/>
  <c r="AA136" i="2" s="1"/>
  <c r="Z148" i="2"/>
  <c r="AA148" i="2" s="1"/>
  <c r="Z129" i="2"/>
  <c r="AA129" i="2" s="1"/>
  <c r="Z151" i="2"/>
  <c r="AA151" i="2" s="1"/>
  <c r="Z154" i="2"/>
  <c r="AA154" i="2" s="1"/>
  <c r="Z133" i="2"/>
  <c r="AA133" i="2" s="1"/>
  <c r="Z138" i="2"/>
  <c r="AA138" i="2" s="1"/>
  <c r="Z141" i="2"/>
  <c r="AA141" i="2" s="1"/>
  <c r="Z144" i="2"/>
  <c r="AA144" i="2" s="1"/>
  <c r="Z134" i="2"/>
  <c r="AA134" i="2" s="1"/>
  <c r="Z131" i="2"/>
  <c r="AA131" i="2" s="1"/>
  <c r="Z146" i="2"/>
  <c r="AA146" i="2" s="1"/>
  <c r="Z150" i="2"/>
  <c r="AA150" i="2" s="1"/>
  <c r="Z145" i="2"/>
  <c r="AA145" i="2" s="1"/>
  <c r="Z140" i="2"/>
  <c r="AA140" i="2" s="1"/>
  <c r="Z130" i="2"/>
  <c r="AA130" i="2" s="1"/>
  <c r="Z126" i="2"/>
  <c r="AA126" i="2" s="1"/>
  <c r="G36" i="2"/>
  <c r="H36" i="2" s="1"/>
  <c r="G34" i="2"/>
  <c r="H34" i="2" s="1"/>
  <c r="G38" i="2"/>
  <c r="H38" i="2" s="1"/>
  <c r="AB135" i="2"/>
  <c r="E11" i="2"/>
  <c r="F11" i="2" s="1"/>
  <c r="G20" i="10" l="1"/>
  <c r="H20" i="10" s="1"/>
  <c r="E20" i="2"/>
  <c r="F20" i="2" s="1"/>
  <c r="L20" i="2" s="1"/>
  <c r="AB144" i="2"/>
  <c r="G30" i="10"/>
  <c r="H30" i="10" s="1"/>
  <c r="E30" i="2"/>
  <c r="F30" i="2" s="1"/>
  <c r="K30" i="2" s="1"/>
  <c r="AB154" i="2"/>
  <c r="G25" i="10"/>
  <c r="H25" i="10" s="1"/>
  <c r="E25" i="2"/>
  <c r="F25" i="2" s="1"/>
  <c r="L25" i="2" s="1"/>
  <c r="AB149" i="2"/>
  <c r="G6" i="10"/>
  <c r="H6" i="10" s="1"/>
  <c r="E6" i="2"/>
  <c r="F6" i="2" s="1"/>
  <c r="AB130" i="2"/>
  <c r="G17" i="10"/>
  <c r="H17" i="10" s="1"/>
  <c r="AB141" i="2"/>
  <c r="E17" i="2"/>
  <c r="F17" i="2" s="1"/>
  <c r="K17" i="2" s="1"/>
  <c r="G29" i="10"/>
  <c r="H29" i="10" s="1"/>
  <c r="AB153" i="2"/>
  <c r="E29" i="2"/>
  <c r="F29" i="2" s="1"/>
  <c r="G18" i="10"/>
  <c r="H18" i="10" s="1"/>
  <c r="AB142" i="2"/>
  <c r="E18" i="2"/>
  <c r="F18" i="2" s="1"/>
  <c r="G7" i="10"/>
  <c r="H7" i="10" s="1"/>
  <c r="E7" i="2"/>
  <c r="F7" i="2" s="1"/>
  <c r="K7" i="2" s="1"/>
  <c r="AB131" i="2"/>
  <c r="G14" i="10"/>
  <c r="H14" i="10" s="1"/>
  <c r="E14" i="2"/>
  <c r="F14" i="2" s="1"/>
  <c r="AB138" i="2"/>
  <c r="G5" i="10"/>
  <c r="H5" i="10" s="1"/>
  <c r="AB129" i="2"/>
  <c r="E5" i="2"/>
  <c r="G4" i="10"/>
  <c r="H4" i="10" s="1"/>
  <c r="AB128" i="2"/>
  <c r="E4" i="2"/>
  <c r="F4" i="2" s="1"/>
  <c r="G19" i="10"/>
  <c r="H19" i="10" s="1"/>
  <c r="AB143" i="2"/>
  <c r="E19" i="2"/>
  <c r="F19" i="2" s="1"/>
  <c r="I19" i="2" s="1"/>
  <c r="J19" i="2" s="1"/>
  <c r="G3" i="10"/>
  <c r="H3" i="10" s="1"/>
  <c r="E3" i="2"/>
  <c r="F3" i="2" s="1"/>
  <c r="AB127" i="2"/>
  <c r="G26" i="10"/>
  <c r="H26" i="10" s="1"/>
  <c r="E26" i="2"/>
  <c r="F26" i="2" s="1"/>
  <c r="L26" i="2" s="1"/>
  <c r="AB150" i="2"/>
  <c r="G12" i="10"/>
  <c r="H12" i="10" s="1"/>
  <c r="AB136" i="2"/>
  <c r="E12" i="2"/>
  <c r="F12" i="2" s="1"/>
  <c r="G28" i="10"/>
  <c r="H28" i="10" s="1"/>
  <c r="E28" i="2"/>
  <c r="F28" i="2" s="1"/>
  <c r="L28" i="2" s="1"/>
  <c r="AB152" i="2"/>
  <c r="G22" i="10"/>
  <c r="H22" i="10" s="1"/>
  <c r="AB146" i="2"/>
  <c r="E22" i="2"/>
  <c r="F22" i="2" s="1"/>
  <c r="L22" i="2" s="1"/>
  <c r="G27" i="10"/>
  <c r="H27" i="10" s="1"/>
  <c r="AB151" i="2"/>
  <c r="E27" i="2"/>
  <c r="F27" i="2" s="1"/>
  <c r="G8" i="10"/>
  <c r="H8" i="10" s="1"/>
  <c r="E8" i="2"/>
  <c r="F8" i="2" s="1"/>
  <c r="AB132" i="2"/>
  <c r="G16" i="10"/>
  <c r="H16" i="10" s="1"/>
  <c r="E16" i="2"/>
  <c r="F16" i="2" s="1"/>
  <c r="I16" i="2" s="1"/>
  <c r="J16" i="2" s="1"/>
  <c r="AB140" i="2"/>
  <c r="G21" i="10"/>
  <c r="H21" i="10" s="1"/>
  <c r="E21" i="2"/>
  <c r="F21" i="2" s="1"/>
  <c r="L21" i="2" s="1"/>
  <c r="AB145" i="2"/>
  <c r="G10" i="10"/>
  <c r="H10" i="10" s="1"/>
  <c r="AB134" i="2"/>
  <c r="E10" i="2"/>
  <c r="F10" i="2" s="1"/>
  <c r="L10" i="2" s="1"/>
  <c r="G9" i="10"/>
  <c r="H9" i="10" s="1"/>
  <c r="E9" i="2"/>
  <c r="F9" i="2" s="1"/>
  <c r="L9" i="2" s="1"/>
  <c r="AB133" i="2"/>
  <c r="G24" i="10"/>
  <c r="H24" i="10" s="1"/>
  <c r="AB148" i="2"/>
  <c r="E24" i="2"/>
  <c r="F24" i="2" s="1"/>
  <c r="I24" i="2" s="1"/>
  <c r="J24" i="2" s="1"/>
  <c r="G15" i="10"/>
  <c r="H15" i="10" s="1"/>
  <c r="E15" i="2"/>
  <c r="F15" i="2" s="1"/>
  <c r="AB139" i="2"/>
  <c r="G13" i="10"/>
  <c r="H13" i="10" s="1"/>
  <c r="E13" i="2"/>
  <c r="F13" i="2" s="1"/>
  <c r="AB137" i="2"/>
  <c r="G23" i="10"/>
  <c r="H23" i="10" s="1"/>
  <c r="E23" i="2"/>
  <c r="F23" i="2" s="1"/>
  <c r="L23" i="2" s="1"/>
  <c r="AB147" i="2"/>
  <c r="E2" i="2"/>
  <c r="F2" i="2" s="1"/>
  <c r="L2" i="2" s="1"/>
  <c r="G2" i="10"/>
  <c r="H2" i="10" s="1"/>
  <c r="AB126" i="2"/>
  <c r="K21" i="2"/>
  <c r="K26" i="2"/>
  <c r="L29" i="2"/>
  <c r="K29" i="2"/>
  <c r="L27" i="2"/>
  <c r="K27" i="2"/>
  <c r="L11" i="2"/>
  <c r="K11" i="2"/>
  <c r="K22" i="2"/>
  <c r="L18" i="2"/>
  <c r="K18" i="2"/>
  <c r="L7" i="2"/>
  <c r="L12" i="2"/>
  <c r="K12" i="2"/>
  <c r="L30" i="2"/>
  <c r="L15" i="2"/>
  <c r="K15" i="2"/>
  <c r="K20" i="2"/>
  <c r="L14" i="2"/>
  <c r="K14" i="2"/>
  <c r="L13" i="2"/>
  <c r="K13" i="2"/>
  <c r="L16" i="2"/>
  <c r="K16" i="2"/>
  <c r="K3" i="2"/>
  <c r="L3" i="2"/>
  <c r="K6" i="2"/>
  <c r="L6" i="2"/>
  <c r="K4" i="2"/>
  <c r="L4" i="2"/>
  <c r="I21" i="2"/>
  <c r="J21" i="2" s="1"/>
  <c r="I29" i="2"/>
  <c r="J29" i="2" s="1"/>
  <c r="I27" i="2"/>
  <c r="J27" i="2" s="1"/>
  <c r="I22" i="2"/>
  <c r="J22" i="2" s="1"/>
  <c r="I18" i="2"/>
  <c r="J18" i="2" s="1"/>
  <c r="I12" i="2"/>
  <c r="J12" i="2" s="1"/>
  <c r="I26" i="2"/>
  <c r="J26" i="2" s="1"/>
  <c r="I10" i="2"/>
  <c r="J10" i="2" s="1"/>
  <c r="I11" i="2"/>
  <c r="J11" i="2" s="1"/>
  <c r="I4" i="2"/>
  <c r="J4" i="2" s="1"/>
  <c r="I15" i="2"/>
  <c r="J15" i="2" s="1"/>
  <c r="I20" i="2"/>
  <c r="J20" i="2" s="1"/>
  <c r="I6" i="2"/>
  <c r="J6" i="2" s="1"/>
  <c r="I14" i="2"/>
  <c r="J14" i="2" s="1"/>
  <c r="I3" i="2"/>
  <c r="J3" i="2" s="1"/>
  <c r="I13" i="2"/>
  <c r="J13" i="2" s="1"/>
  <c r="F5" i="2"/>
  <c r="I7" i="2" l="1"/>
  <c r="J7" i="2" s="1"/>
  <c r="K10" i="2"/>
  <c r="I17" i="2"/>
  <c r="J17" i="2" s="1"/>
  <c r="L17" i="2"/>
  <c r="K19" i="2"/>
  <c r="AA196" i="2"/>
  <c r="K28" i="2"/>
  <c r="I28" i="2"/>
  <c r="J28" i="2" s="1"/>
  <c r="K23" i="2"/>
  <c r="I25" i="2"/>
  <c r="J25" i="2" s="1"/>
  <c r="I23" i="2"/>
  <c r="J23" i="2" s="1"/>
  <c r="I30" i="2"/>
  <c r="J30" i="2" s="1"/>
  <c r="K24" i="2"/>
  <c r="L19" i="2"/>
  <c r="L24" i="2"/>
  <c r="G72" i="10"/>
  <c r="I9" i="2"/>
  <c r="J9" i="2" s="1"/>
  <c r="K25" i="2"/>
  <c r="K9" i="2"/>
  <c r="I2" i="2"/>
  <c r="G2" i="2" s="1"/>
  <c r="H2" i="2" s="1"/>
  <c r="K2" i="2"/>
  <c r="L8" i="2"/>
  <c r="K8" i="2"/>
  <c r="K5" i="2"/>
  <c r="L5" i="2"/>
  <c r="I8" i="2"/>
  <c r="J8" i="2" s="1"/>
  <c r="I5" i="2"/>
  <c r="J5" i="2" s="1"/>
  <c r="G28" i="2"/>
  <c r="H28" i="2" s="1"/>
  <c r="J2" i="2" l="1"/>
  <c r="G16" i="2"/>
  <c r="H16" i="2" s="1"/>
  <c r="G29" i="2"/>
  <c r="H29" i="2" s="1"/>
  <c r="G26" i="2"/>
  <c r="H26" i="2" s="1"/>
  <c r="G3" i="2"/>
  <c r="H3" i="2" s="1"/>
  <c r="G6" i="2"/>
  <c r="H6" i="2" s="1"/>
  <c r="G21" i="2"/>
  <c r="H21" i="2" s="1"/>
  <c r="G24" i="2"/>
  <c r="H24" i="2" s="1"/>
  <c r="G15" i="2"/>
  <c r="H15" i="2" s="1"/>
  <c r="G25" i="2"/>
  <c r="H25" i="2" s="1"/>
  <c r="G27" i="2"/>
  <c r="H27" i="2" s="1"/>
  <c r="G23" i="2"/>
  <c r="H23" i="2" s="1"/>
  <c r="G20" i="2" l="1"/>
  <c r="H20" i="2" s="1"/>
  <c r="G12" i="2"/>
  <c r="H12" i="2" s="1"/>
  <c r="G19" i="2"/>
  <c r="H19" i="2" s="1"/>
  <c r="G14" i="2"/>
  <c r="H14" i="2" s="1"/>
  <c r="G22" i="2"/>
  <c r="H22" i="2" s="1"/>
  <c r="G18" i="2"/>
  <c r="H18" i="2" s="1"/>
  <c r="G30" i="2"/>
  <c r="H30" i="2" s="1"/>
  <c r="G11" i="2"/>
  <c r="H11" i="2" s="1"/>
  <c r="G10" i="2"/>
  <c r="H10" i="2" s="1"/>
  <c r="G8" i="2"/>
  <c r="H8" i="2" s="1"/>
  <c r="G13" i="2"/>
  <c r="H13" i="2" s="1"/>
  <c r="G17" i="2"/>
  <c r="H17" i="2" s="1"/>
  <c r="G4" i="2"/>
  <c r="H4" i="2" s="1"/>
  <c r="G5" i="2" l="1"/>
  <c r="H5" i="2" s="1"/>
  <c r="G7" i="2"/>
  <c r="H7" i="2" s="1"/>
  <c r="G9" i="2"/>
  <c r="H9" i="2" s="1"/>
  <c r="G72" i="2" l="1"/>
</calcChain>
</file>

<file path=xl/sharedStrings.xml><?xml version="1.0" encoding="utf-8"?>
<sst xmlns="http://schemas.openxmlformats.org/spreadsheetml/2006/main" count="158" uniqueCount="117">
  <si>
    <t>Quantidade</t>
  </si>
  <si>
    <t>TOTAL</t>
  </si>
  <si>
    <t>Média</t>
  </si>
  <si>
    <t>Desvio Padrão</t>
  </si>
  <si>
    <t>Mediana</t>
  </si>
  <si>
    <t>Média ajustada</t>
  </si>
  <si>
    <t>DESCRIÇÃO</t>
  </si>
  <si>
    <t>Preço Máximo</t>
  </si>
  <si>
    <t>Código</t>
  </si>
  <si>
    <t>Descrição sucinta</t>
  </si>
  <si>
    <t>Unidade</t>
  </si>
  <si>
    <t>Preço 01</t>
  </si>
  <si>
    <t>Preço 02</t>
  </si>
  <si>
    <t>Preço 03</t>
  </si>
  <si>
    <t>Preço 04</t>
  </si>
  <si>
    <t>Preço 05</t>
  </si>
  <si>
    <t>Preço 06</t>
  </si>
  <si>
    <t>Item</t>
  </si>
  <si>
    <t>Código Reduzido</t>
  </si>
  <si>
    <t>P1</t>
  </si>
  <si>
    <t>P2</t>
  </si>
  <si>
    <t>P3</t>
  </si>
  <si>
    <t>P4</t>
  </si>
  <si>
    <t>P5</t>
  </si>
  <si>
    <t>P6</t>
  </si>
  <si>
    <t>Ampla Participação (Quantidade)</t>
  </si>
  <si>
    <t>Lote</t>
  </si>
  <si>
    <t>Preço x quantidade</t>
  </si>
  <si>
    <t xml:space="preserve">Descrição </t>
  </si>
  <si>
    <t>P7</t>
  </si>
  <si>
    <t>P8</t>
  </si>
  <si>
    <t>Preço 07</t>
  </si>
  <si>
    <t>Preço 08</t>
  </si>
  <si>
    <t>Preço máximo x Quantdade</t>
  </si>
  <si>
    <t xml:space="preserve">Parágrafo único.  No que diz respeito às compras públicas, enquanto não sobrevier legislação estadual, municipal  ou regulamento específico  de  cada  órgão </t>
  </si>
  <si>
    <t>mais favorável à microempresa e empresa de pequeno porte, aplica-se a legislação federal.” (NR)</t>
  </si>
  <si>
    <t>Art. 48. Para o cumprimento do disposto no art. 47 desta Lei Complementar, a administração pública:</t>
  </si>
  <si>
    <t>(...)</t>
  </si>
  <si>
    <t>Os cálculos constantes na tabela acima são baseados nos Artigos 47 e 48 da Lei Complementar nº 123 de 14/12/2006  e suas  alterações, a qual  estabelece:</t>
  </si>
  <si>
    <t>Células com preenchimento na cor Azul = Quantitativo dos Itens de Ampla participação</t>
  </si>
  <si>
    <t>Células com preenchimento na cor salmão = Quantitativo dos Itens de Cota reservada para MEs e EPPs</t>
  </si>
  <si>
    <t>MEMÓRIA DE CÁLCULO</t>
  </si>
  <si>
    <t>PESQUISA DE PREÇOS</t>
  </si>
  <si>
    <r>
      <t xml:space="preserve">Art. 47. Nas contratações  públicas  da  administração  direta  e  indireta,  autárquica  e  fundacional,  federal,  estadual  e  municipal,  </t>
    </r>
    <r>
      <rPr>
        <b/>
        <sz val="12"/>
        <color rgb="FF000000"/>
        <rFont val="Arial"/>
        <family val="2"/>
      </rPr>
      <t xml:space="preserve">deverá  ser  concedido </t>
    </r>
  </si>
  <si>
    <r>
      <rPr>
        <b/>
        <sz val="12"/>
        <color rgb="FF000000"/>
        <rFont val="Arial"/>
        <family val="2"/>
      </rPr>
      <t>tratamento diferenciado e simplificado para as microempresas e empresas de pequeno porte</t>
    </r>
    <r>
      <rPr>
        <sz val="12"/>
        <color rgb="FF000000"/>
        <rFont val="Arial"/>
        <family val="2"/>
      </rPr>
      <t xml:space="preserve"> objetivando a promoção do desenvolvimento econômico  </t>
    </r>
  </si>
  <si>
    <t xml:space="preserve">e social  no âmbito municipal e regional, a ampliação da eficiência das políticas públicas e o incentivo à inovação tecnológica. </t>
  </si>
  <si>
    <r>
      <t xml:space="preserve">I - deverá realizar processo licitatório destinado </t>
    </r>
    <r>
      <rPr>
        <b/>
        <sz val="12"/>
        <color rgb="FF000000"/>
        <rFont val="Arial"/>
        <family val="2"/>
      </rPr>
      <t xml:space="preserve">exclusivamente </t>
    </r>
    <r>
      <rPr>
        <sz val="12"/>
        <color rgb="FF000000"/>
        <rFont val="Arial"/>
        <family val="2"/>
      </rPr>
      <t xml:space="preserve">à participação de microempresas e empresas de  pequeno  porte  nos  itens de  contratação </t>
    </r>
  </si>
  <si>
    <r>
      <t xml:space="preserve">cujo valor seja de </t>
    </r>
    <r>
      <rPr>
        <b/>
        <sz val="12"/>
        <color rgb="FF000000"/>
        <rFont val="Arial"/>
        <family val="2"/>
      </rPr>
      <t>até R$ 80.000,00</t>
    </r>
    <r>
      <rPr>
        <sz val="12"/>
        <color rgb="FF000000"/>
        <rFont val="Arial"/>
        <family val="2"/>
      </rPr>
      <t xml:space="preserve"> (oitenta mil reais);</t>
    </r>
  </si>
  <si>
    <t>indicam os quantitativos dos itens cujo processo licitatório deve ser destinado exclusivamente à participação de microempresas e empresas de pequeno porte.</t>
  </si>
  <si>
    <r>
      <t>Em cumprimento ao</t>
    </r>
    <r>
      <rPr>
        <b/>
        <sz val="12"/>
        <color rgb="FF000000"/>
        <rFont val="Arial"/>
        <family val="2"/>
      </rPr>
      <t xml:space="preserve"> Inciso I do Artigo 48</t>
    </r>
    <r>
      <rPr>
        <sz val="12"/>
        <color rgb="FF000000"/>
        <rFont val="Arial"/>
        <family val="2"/>
      </rPr>
      <t>,  as  células  sem  preenchimento (</t>
    </r>
    <r>
      <rPr>
        <b/>
        <sz val="12"/>
        <color rgb="FF000000"/>
        <rFont val="Arial"/>
        <family val="2"/>
      </rPr>
      <t>fundo branco</t>
    </r>
    <r>
      <rPr>
        <sz val="12"/>
        <color rgb="FF000000"/>
        <rFont val="Arial"/>
        <family val="2"/>
      </rPr>
      <t xml:space="preserve">) na  coluna "Itens exclusivos e de  Cota  Reservada  (Quantidade)" </t>
    </r>
  </si>
  <si>
    <r>
      <t>Em cumprimento ao</t>
    </r>
    <r>
      <rPr>
        <b/>
        <sz val="12"/>
        <color rgb="FF000000"/>
        <rFont val="Arial"/>
        <family val="2"/>
      </rPr>
      <t xml:space="preserve"> Inciso III do Artigo 48</t>
    </r>
    <r>
      <rPr>
        <sz val="12"/>
        <color rgb="FF000000"/>
        <rFont val="Arial"/>
        <family val="2"/>
      </rPr>
      <t xml:space="preserve">, as células com preenchimento na cor </t>
    </r>
    <r>
      <rPr>
        <b/>
        <sz val="12"/>
        <color rgb="FF000000"/>
        <rFont val="Arial"/>
        <family val="2"/>
      </rPr>
      <t>azul</t>
    </r>
    <r>
      <rPr>
        <sz val="12"/>
        <color rgb="FF000000"/>
        <rFont val="Arial"/>
        <family val="2"/>
      </rPr>
      <t xml:space="preserve"> na coluna "Ampla Participação (Quantidade)", </t>
    </r>
    <r>
      <rPr>
        <b/>
        <sz val="12"/>
        <color rgb="FF000000"/>
        <rFont val="Arial"/>
        <family val="2"/>
      </rPr>
      <t xml:space="preserve"> no caso de aquisição</t>
    </r>
  </si>
  <si>
    <t>exclusivos para a contratação de microempresas e empresas de pequeno porte.</t>
  </si>
  <si>
    <r>
      <rPr>
        <b/>
        <sz val="12"/>
        <color rgb="FF000000"/>
        <rFont val="Arial"/>
        <family val="2"/>
      </rPr>
      <t>de bens  de natureza divisível</t>
    </r>
    <r>
      <rPr>
        <sz val="12"/>
        <color rgb="FF000000"/>
        <rFont val="Arial"/>
        <family val="2"/>
      </rPr>
      <t xml:space="preserve">, indicam os quantitativos dos itens cujo processo licitatório  deve ser  destinado  à  </t>
    </r>
    <r>
      <rPr>
        <b/>
        <sz val="12"/>
        <color rgb="FF000000"/>
        <rFont val="Arial"/>
        <family val="2"/>
      </rPr>
      <t>Ampla  Participação</t>
    </r>
    <r>
      <rPr>
        <sz val="12"/>
        <color rgb="FF000000"/>
        <rFont val="Arial"/>
        <family val="2"/>
      </rPr>
      <t xml:space="preserve">,  ou  seja,  </t>
    </r>
    <r>
      <rPr>
        <b/>
        <sz val="12"/>
        <color rgb="FF000000"/>
        <rFont val="Arial"/>
        <family val="2"/>
      </rPr>
      <t>não</t>
    </r>
    <r>
      <rPr>
        <sz val="12"/>
        <color rgb="FF000000"/>
        <rFont val="Arial"/>
        <family val="2"/>
      </rPr>
      <t xml:space="preserve">  são </t>
    </r>
  </si>
  <si>
    <r>
      <t xml:space="preserve">Em cumprimento ao </t>
    </r>
    <r>
      <rPr>
        <b/>
        <sz val="12"/>
        <color rgb="FF000000"/>
        <rFont val="Arial"/>
        <family val="2"/>
      </rPr>
      <t>Inciso III do Artigo 48</t>
    </r>
    <r>
      <rPr>
        <sz val="12"/>
        <color rgb="FF000000"/>
        <rFont val="Arial"/>
        <family val="2"/>
      </rPr>
      <t xml:space="preserve">, as  células  com  preenchimento  na  cor  </t>
    </r>
    <r>
      <rPr>
        <b/>
        <sz val="12"/>
        <color rgb="FF000000"/>
        <rFont val="Arial"/>
        <family val="2"/>
      </rPr>
      <t>Salmão</t>
    </r>
    <r>
      <rPr>
        <sz val="12"/>
        <color rgb="FF000000"/>
        <rFont val="Arial"/>
        <family val="2"/>
      </rPr>
      <t xml:space="preserve">  na  coluna  "Ampla  Participação  (Quantidade)",</t>
    </r>
    <r>
      <rPr>
        <b/>
        <sz val="12"/>
        <color rgb="FF000000"/>
        <rFont val="Arial"/>
        <family val="2"/>
      </rPr>
      <t xml:space="preserve">  no  caso  de </t>
    </r>
  </si>
  <si>
    <r>
      <rPr>
        <b/>
        <sz val="12"/>
        <color rgb="FF000000"/>
        <rFont val="Arial"/>
        <family val="2"/>
      </rPr>
      <t>aquisição de bens de natureza divisível</t>
    </r>
    <r>
      <rPr>
        <sz val="12"/>
        <color rgb="FF000000"/>
        <rFont val="Arial"/>
        <family val="2"/>
      </rPr>
      <t xml:space="preserve">, indicam  os  quantitativos dos  itens  cujo  processo  licitatório  deve  ser  destinado  à  </t>
    </r>
    <r>
      <rPr>
        <b/>
        <sz val="12"/>
        <color rgb="FF000000"/>
        <rFont val="Arial"/>
        <family val="2"/>
      </rPr>
      <t>Cota  Reservada</t>
    </r>
    <r>
      <rPr>
        <sz val="12"/>
        <color rgb="FF000000"/>
        <rFont val="Arial"/>
        <family val="2"/>
      </rPr>
      <t>, ou  seja,</t>
    </r>
    <r>
      <rPr>
        <b/>
        <sz val="12"/>
        <color rgb="FF000000"/>
        <rFont val="Arial"/>
        <family val="2"/>
      </rPr>
      <t xml:space="preserve"> </t>
    </r>
  </si>
  <si>
    <r>
      <t xml:space="preserve">III - deverá estabelecer, em certames para </t>
    </r>
    <r>
      <rPr>
        <b/>
        <sz val="12"/>
        <color rgb="FF000000"/>
        <rFont val="Arial"/>
        <family val="2"/>
      </rPr>
      <t>aquisição de bens de natureza divisível</t>
    </r>
    <r>
      <rPr>
        <sz val="12"/>
        <color rgb="FF000000"/>
        <rFont val="Arial"/>
        <family val="2"/>
      </rPr>
      <t xml:space="preserve">, cota  de </t>
    </r>
    <r>
      <rPr>
        <b/>
        <sz val="12"/>
        <color rgb="FF000000"/>
        <rFont val="Arial"/>
        <family val="2"/>
      </rPr>
      <t>até 25%</t>
    </r>
    <r>
      <rPr>
        <sz val="12"/>
        <color rgb="FF000000"/>
        <rFont val="Arial"/>
        <family val="2"/>
      </rPr>
      <t xml:space="preserve"> (vinte e cinco por cento) do objeto para a contratação </t>
    </r>
  </si>
  <si>
    <t>de microempresas e empresas de pequeno porte.</t>
  </si>
  <si>
    <t>Média + DP</t>
  </si>
  <si>
    <t>Itens de Cota Reservada (Quantidade)</t>
  </si>
  <si>
    <t>Itens exclusivos  (Quantidade)</t>
  </si>
  <si>
    <t>Ampla Participação (Qtde. x Preço)</t>
  </si>
  <si>
    <t>Itens de Cota Reservada     (Qtde x Preço)</t>
  </si>
  <si>
    <t>Preço 1</t>
  </si>
  <si>
    <t>Preço 2</t>
  </si>
  <si>
    <t>Preço 8</t>
  </si>
  <si>
    <t>Preço 7</t>
  </si>
  <si>
    <t>Preço 6</t>
  </si>
  <si>
    <t>Preço 5</t>
  </si>
  <si>
    <t>Preço 4</t>
  </si>
  <si>
    <t>Preço 3</t>
  </si>
  <si>
    <t>Preço 9</t>
  </si>
  <si>
    <t>Preço 10</t>
  </si>
  <si>
    <t>Itens exclusivos (Qtde x Preço)</t>
  </si>
  <si>
    <t>Preço 09</t>
  </si>
  <si>
    <t>P9</t>
  </si>
  <si>
    <t>P10</t>
  </si>
  <si>
    <t>Fornecedor do Preço 1</t>
  </si>
  <si>
    <t>Fornecedor do Preço 2</t>
  </si>
  <si>
    <t>Fornecedor do Preço 3</t>
  </si>
  <si>
    <t>Fornecedor do Preço 4</t>
  </si>
  <si>
    <t>Fornecedor do Preço 5</t>
  </si>
  <si>
    <t>Fornecedor do Preço 6</t>
  </si>
  <si>
    <t>Fornecedor do Preço 7</t>
  </si>
  <si>
    <t>Fornecedor do Preço 8</t>
  </si>
  <si>
    <t>Fornecedor do Preço 9</t>
  </si>
  <si>
    <t>Fornecedor do Preço 10</t>
  </si>
  <si>
    <t>Células com preenchimento na cor amarela = Itens exclusivos</t>
  </si>
  <si>
    <t>itens de Cota reservada (em salmão) e, por fim, os itens de participação exclusiva de  MEs e EPPs  (em amarelo).</t>
  </si>
  <si>
    <t>Preços de Referência</t>
  </si>
  <si>
    <t>Preços de referência</t>
  </si>
  <si>
    <t>Preços de referência x Quantdade</t>
  </si>
  <si>
    <t>Preço de referência x quantidade</t>
  </si>
  <si>
    <t>A montagem da sequência dos itens para a licitação deve se iniciar com os itens de Ampla Participação (em azul), em seguida os</t>
  </si>
  <si>
    <t>a média ajustada e a mediana, calculadas a partir da pesquisa de preços,  desde  que o cálculo  inicial incida  sobre um  conjunto de 03 (três) ou  mais  preços.</t>
  </si>
  <si>
    <t>No caso de Serviços e de itens de natureza NÃO divisível a planilha acima deve ser desconsiderada.</t>
  </si>
  <si>
    <t>Preço 11</t>
  </si>
  <si>
    <t>Fornecedor do Preço 11</t>
  </si>
  <si>
    <t>Preço 12</t>
  </si>
  <si>
    <t>Fornecedor do Preço 12</t>
  </si>
  <si>
    <t>Preço 13</t>
  </si>
  <si>
    <t>Fornecedor do Preço 14</t>
  </si>
  <si>
    <t>Fornecedor do Preço 13</t>
  </si>
  <si>
    <t>Preço 14</t>
  </si>
  <si>
    <t>P11</t>
  </si>
  <si>
    <t>P12</t>
  </si>
  <si>
    <t>P13</t>
  </si>
  <si>
    <t>P14</t>
  </si>
  <si>
    <t>Média - DP</t>
  </si>
  <si>
    <t>Os cálculos demonstrados abaixo foram baseados no método regulamentado pelo Decreto 22.031 de 03 de março de 2022</t>
  </si>
  <si>
    <t>Para se determinar os preços de referência foi utilizado o método regulamentado pelo Decreto 22.031 de 03 de março de 2022, o qual estabelece em seu Art. 4º:</t>
  </si>
  <si>
    <t xml:space="preserve">§ 4 º Será utilizada planilha eletrônica, cuja metodologia  para obtenção do preço máximo para a  contratação consiste na  eleição  do menor dos valores  entre </t>
  </si>
  <si>
    <t>Os resultados apresentados neste formulário, de acordo com Art. 2º do Decreto Municipal nº 22.031/2022, tratam de cálculos matemáticos definidos da seguinte forma:</t>
  </si>
  <si>
    <r>
      <rPr>
        <b/>
        <sz val="12"/>
        <color rgb="FF000000"/>
        <rFont val="Arial"/>
        <family val="2"/>
      </rPr>
      <t>Média Ajustada</t>
    </r>
    <r>
      <rPr>
        <sz val="12"/>
        <color rgb="FF000000"/>
        <rFont val="Arial"/>
        <family val="2"/>
      </rPr>
      <t xml:space="preserve">: Para o cálculo da média ajustada serão desprezados os preços excessivamente baixos ou excessivamente elevados, assim considerados aqueles  </t>
    </r>
  </si>
  <si>
    <t>inferiores ao resultado da subtração do desvio padrão da média ou superiores à soma da média com o desvio padrão apurados sobre a totalidade das amostras.</t>
  </si>
  <si>
    <r>
      <rPr>
        <b/>
        <sz val="12"/>
        <color rgb="FF000000"/>
        <rFont val="Arial"/>
        <family val="2"/>
      </rPr>
      <t>Mediana</t>
    </r>
    <r>
      <rPr>
        <sz val="12"/>
        <color rgb="FF000000"/>
        <rFont val="Arial"/>
        <family val="2"/>
      </rPr>
      <t>: valor que separa a metade maior e a metade menor de uma amostra ou, em termos mais simples, valor do meio da amostra de preços;</t>
    </r>
  </si>
  <si>
    <r>
      <rPr>
        <b/>
        <sz val="12"/>
        <color rgb="FF000000"/>
        <rFont val="Arial"/>
        <family val="2"/>
      </rPr>
      <t>III - Preço Máximo</t>
    </r>
    <r>
      <rPr>
        <sz val="12"/>
        <color rgb="FF000000"/>
        <rFont val="Arial"/>
        <family val="2"/>
      </rPr>
      <t xml:space="preserve">: o valor obtido a partir de método matemático aplicado em série de preços coletados, e que constitui o valor limite que a Administração se dispõe </t>
    </r>
  </si>
  <si>
    <t>a pagar por determinado objeto, acima do qual as propostas serão desclassificadas.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</si>
</sst>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&quot;R$&quot;#,##0.00;\-&quot;R$&quot;#,##0.00"/>
    <numFmt numFmtId="165" formatCode="#,##0.00_ ;\-#,##0.00\ "/>
    <numFmt numFmtId="166" formatCode="_-&quot;R$ &quot;* #,##0.00_-;&quot;-R$ &quot;* #,##0.00_-;_-&quot;R$ &quot;* \-??_-;_-@_-"/>
    <numFmt numFmtId="167" formatCode="#,##0_ ;\-#,##0\ "/>
  </numFmts>
  <fonts count="25">
    <font>
      <sz val="11"/>
      <color theme="1"/>
      <name val="Calibri"/>
      <family val="2"/>
      <scheme val="minor"/>
    </font>
    <font>
      <b/>
      <sz val="12"/>
      <color rgb="FF00000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.5"/>
      <color theme="1"/>
      <name val="Arial"/>
      <family val="2"/>
    </font>
    <font>
      <sz val="8"/>
      <name val="Calibri"/>
      <family val="2"/>
      <scheme val="minor"/>
    </font>
    <font>
      <b/>
      <sz val="14"/>
      <color rgb="FF000000"/>
      <name val="Arial"/>
      <family val="2"/>
    </font>
    <font>
      <sz val="11.5"/>
      <color rgb="FF00000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Arial"/>
      <family val="2"/>
    </font>
    <font>
      <sz val="12"/>
      <color rgb="FF000000"/>
      <name val="Calibri1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4"/>
      <color theme="1"/>
      <name val="Calibri"/>
      <family val="2"/>
      <scheme val="minor"/>
    </font>
    <font>
      <b/>
      <sz val="28"/>
      <color theme="1"/>
      <name val="Arial"/>
      <family val="2"/>
    </font>
    <font>
      <sz val="12"/>
      <name val="Arial"/>
      <family val="2"/>
    </font>
    <font>
      <b/>
      <sz val="26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2"/>
      <color rgb="FF000000"/>
      <name val="Calibri1"/>
      <family val="2"/>
      <charset val="1"/>
    </font>
    <font>
      <b/>
      <sz val="16"/>
      <color theme="1"/>
      <name val="Arial"/>
      <family val="2"/>
    </font>
    <font>
      <b/>
      <sz val="13.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14" fillId="0" borderId="0"/>
    <xf numFmtId="0" fontId="21" fillId="0" borderId="0"/>
    <xf numFmtId="166" fontId="21" fillId="0" borderId="0" applyBorder="0" applyProtection="0"/>
    <xf numFmtId="0" fontId="22" fillId="0" borderId="0"/>
  </cellStyleXfs>
  <cellXfs count="103">
    <xf numFmtId="0" fontId="0" fillId="0" borderId="0" xfId="0"/>
    <xf numFmtId="0" fontId="0" fillId="3" borderId="0" xfId="0" applyFill="1"/>
    <xf numFmtId="0" fontId="0" fillId="0" borderId="0" xfId="0"/>
    <xf numFmtId="0" fontId="0" fillId="0" borderId="0" xfId="0" applyProtection="1">
      <protection locked="0"/>
    </xf>
    <xf numFmtId="0" fontId="0" fillId="0" borderId="0" xfId="0" applyBorder="1"/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3" fontId="4" fillId="3" borderId="1" xfId="0" applyNumberFormat="1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165" fontId="12" fillId="0" borderId="9" xfId="1" applyNumberFormat="1" applyFont="1" applyBorder="1" applyAlignment="1" applyProtection="1">
      <alignment horizontal="center" vertical="center"/>
    </xf>
    <xf numFmtId="165" fontId="12" fillId="0" borderId="9" xfId="1" applyNumberFormat="1" applyFont="1" applyFill="1" applyBorder="1" applyAlignment="1" applyProtection="1">
      <alignment horizontal="center" vertical="center"/>
    </xf>
    <xf numFmtId="165" fontId="8" fillId="0" borderId="9" xfId="1" applyNumberFormat="1" applyFont="1" applyBorder="1" applyAlignment="1" applyProtection="1">
      <alignment horizontal="center" vertical="center"/>
    </xf>
    <xf numFmtId="165" fontId="12" fillId="0" borderId="9" xfId="1" applyNumberFormat="1" applyFont="1" applyBorder="1" applyAlignment="1" applyProtection="1">
      <alignment horizontal="center" vertical="center" wrapText="1"/>
    </xf>
    <xf numFmtId="44" fontId="3" fillId="2" borderId="8" xfId="0" applyNumberFormat="1" applyFont="1" applyFill="1" applyBorder="1" applyAlignment="1" applyProtection="1">
      <alignment horizontal="center" vertical="center"/>
    </xf>
    <xf numFmtId="44" fontId="9" fillId="2" borderId="8" xfId="0" applyNumberFormat="1" applyFont="1" applyFill="1" applyBorder="1" applyAlignment="1" applyProtection="1">
      <alignment horizontal="center" vertical="center"/>
    </xf>
    <xf numFmtId="1" fontId="12" fillId="0" borderId="4" xfId="0" applyNumberFormat="1" applyFont="1" applyBorder="1" applyAlignment="1" applyProtection="1">
      <alignment horizontal="center" vertical="center" wrapText="1"/>
    </xf>
    <xf numFmtId="3" fontId="12" fillId="0" borderId="4" xfId="0" applyNumberFormat="1" applyFont="1" applyBorder="1" applyAlignment="1" applyProtection="1">
      <alignment horizontal="center" vertical="center" wrapText="1"/>
    </xf>
    <xf numFmtId="165" fontId="11" fillId="0" borderId="9" xfId="1" applyNumberFormat="1" applyFont="1" applyBorder="1" applyAlignment="1" applyProtection="1">
      <alignment horizontal="center" vertical="center" wrapText="1"/>
    </xf>
    <xf numFmtId="165" fontId="11" fillId="0" borderId="9" xfId="1" applyNumberFormat="1" applyFont="1" applyBorder="1" applyAlignment="1" applyProtection="1">
      <alignment horizontal="center" vertical="center"/>
    </xf>
    <xf numFmtId="0" fontId="0" fillId="0" borderId="0" xfId="0" applyProtection="1"/>
    <xf numFmtId="0" fontId="15" fillId="0" borderId="0" xfId="2" applyFont="1" applyProtection="1"/>
    <xf numFmtId="0" fontId="0" fillId="0" borderId="0" xfId="0" applyNumberFormat="1" applyProtection="1"/>
    <xf numFmtId="3" fontId="4" fillId="3" borderId="1" xfId="0" applyNumberFormat="1" applyFont="1" applyFill="1" applyBorder="1" applyAlignment="1" applyProtection="1">
      <alignment horizontal="left" vertical="center" wrapText="1"/>
    </xf>
    <xf numFmtId="3" fontId="4" fillId="3" borderId="1" xfId="0" applyNumberFormat="1" applyFont="1" applyFill="1" applyBorder="1" applyAlignment="1" applyProtection="1">
      <alignment horizontal="left" vertical="top" wrapText="1"/>
    </xf>
    <xf numFmtId="0" fontId="3" fillId="3" borderId="0" xfId="0" applyFont="1" applyFill="1" applyBorder="1" applyAlignment="1" applyProtection="1">
      <alignment horizontal="center"/>
    </xf>
    <xf numFmtId="44" fontId="3" fillId="3" borderId="0" xfId="0" applyNumberFormat="1" applyFont="1" applyFill="1" applyBorder="1" applyAlignment="1" applyProtection="1">
      <alignment horizontal="center" vertical="center"/>
    </xf>
    <xf numFmtId="44" fontId="9" fillId="3" borderId="0" xfId="0" applyNumberFormat="1" applyFont="1" applyFill="1" applyBorder="1" applyAlignment="1" applyProtection="1">
      <alignment horizontal="center" vertical="center"/>
    </xf>
    <xf numFmtId="0" fontId="18" fillId="3" borderId="0" xfId="0" applyFont="1" applyFill="1" applyBorder="1" applyAlignment="1" applyProtection="1">
      <alignment horizontal="center"/>
    </xf>
    <xf numFmtId="1" fontId="7" fillId="0" borderId="9" xfId="0" applyNumberFormat="1" applyFont="1" applyBorder="1" applyAlignment="1" applyProtection="1">
      <alignment horizontal="center" vertical="center" wrapText="1" shrinkToFit="1"/>
      <protection locked="0"/>
    </xf>
    <xf numFmtId="165" fontId="10" fillId="0" borderId="11" xfId="1" applyNumberFormat="1" applyFont="1" applyBorder="1" applyAlignment="1" applyProtection="1">
      <alignment horizontal="center" vertical="center"/>
    </xf>
    <xf numFmtId="3" fontId="12" fillId="3" borderId="17" xfId="0" applyNumberFormat="1" applyFont="1" applyFill="1" applyBorder="1" applyAlignment="1" applyProtection="1">
      <alignment horizontal="center" vertical="center" wrapText="1"/>
    </xf>
    <xf numFmtId="3" fontId="19" fillId="0" borderId="9" xfId="0" applyNumberFormat="1" applyFont="1" applyFill="1" applyBorder="1" applyAlignment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  <protection locked="0"/>
    </xf>
    <xf numFmtId="1" fontId="12" fillId="0" borderId="16" xfId="0" applyNumberFormat="1" applyFont="1" applyBorder="1" applyAlignment="1" applyProtection="1">
      <alignment horizontal="left" vertical="center" wrapText="1"/>
    </xf>
    <xf numFmtId="0" fontId="15" fillId="0" borderId="0" xfId="2" applyFont="1"/>
    <xf numFmtId="0" fontId="20" fillId="0" borderId="0" xfId="0" applyFont="1" applyProtection="1">
      <protection locked="0"/>
    </xf>
    <xf numFmtId="0" fontId="3" fillId="2" borderId="7" xfId="0" applyFont="1" applyFill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 vertical="center" wrapText="1"/>
    </xf>
    <xf numFmtId="3" fontId="12" fillId="3" borderId="18" xfId="0" applyNumberFormat="1" applyFont="1" applyFill="1" applyBorder="1" applyAlignment="1" applyProtection="1">
      <alignment horizontal="center" vertical="center" wrapText="1"/>
    </xf>
    <xf numFmtId="1" fontId="7" fillId="0" borderId="19" xfId="0" applyNumberFormat="1" applyFont="1" applyBorder="1" applyAlignment="1" applyProtection="1">
      <alignment horizontal="center" vertical="center" wrapText="1" shrinkToFit="1"/>
      <protection locked="0"/>
    </xf>
    <xf numFmtId="1" fontId="7" fillId="0" borderId="19" xfId="0" applyNumberFormat="1" applyFont="1" applyBorder="1" applyAlignment="1" applyProtection="1">
      <alignment vertical="center" wrapText="1" shrinkToFit="1"/>
      <protection locked="0"/>
    </xf>
    <xf numFmtId="4" fontId="15" fillId="0" borderId="9" xfId="0" applyNumberFormat="1" applyFont="1" applyBorder="1" applyAlignment="1" applyProtection="1">
      <alignment horizontal="center" vertical="center" wrapText="1" shrinkToFit="1"/>
    </xf>
    <xf numFmtId="0" fontId="1" fillId="0" borderId="0" xfId="0" applyFont="1" applyAlignment="1" applyProtection="1">
      <alignment vertical="top"/>
    </xf>
    <xf numFmtId="167" fontId="11" fillId="0" borderId="9" xfId="1" applyNumberFormat="1" applyFont="1" applyBorder="1" applyAlignment="1" applyProtection="1">
      <alignment horizontal="center" vertical="center"/>
    </xf>
    <xf numFmtId="0" fontId="0" fillId="0" borderId="9" xfId="0" applyBorder="1"/>
    <xf numFmtId="0" fontId="0" fillId="0" borderId="21" xfId="0" applyBorder="1"/>
    <xf numFmtId="1" fontId="7" fillId="0" borderId="22" xfId="0" applyNumberFormat="1" applyFont="1" applyBorder="1" applyAlignment="1" applyProtection="1">
      <alignment horizontal="center" vertical="center" wrapText="1" shrinkToFit="1"/>
      <protection locked="0"/>
    </xf>
    <xf numFmtId="1" fontId="7" fillId="0" borderId="21" xfId="0" applyNumberFormat="1" applyFont="1" applyBorder="1" applyAlignment="1" applyProtection="1">
      <alignment horizontal="center" vertical="center" wrapText="1" shrinkToFit="1"/>
      <protection locked="0"/>
    </xf>
    <xf numFmtId="3" fontId="19" fillId="0" borderId="21" xfId="0" applyNumberFormat="1" applyFont="1" applyFill="1" applyBorder="1" applyAlignment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  <protection locked="0"/>
    </xf>
    <xf numFmtId="0" fontId="19" fillId="0" borderId="21" xfId="0" applyFont="1" applyFill="1" applyBorder="1" applyAlignment="1">
      <alignment horizontal="left" vertical="center" wrapText="1"/>
    </xf>
    <xf numFmtId="0" fontId="19" fillId="0" borderId="9" xfId="0" applyFont="1" applyFill="1" applyBorder="1" applyAlignment="1">
      <alignment horizontal="left" vertical="center" wrapText="1"/>
    </xf>
    <xf numFmtId="165" fontId="8" fillId="0" borderId="9" xfId="1" applyNumberFormat="1" applyFont="1" applyBorder="1" applyAlignment="1" applyProtection="1">
      <alignment horizontal="center" vertical="center" wrapText="1"/>
    </xf>
    <xf numFmtId="3" fontId="4" fillId="3" borderId="23" xfId="0" applyNumberFormat="1" applyFont="1" applyFill="1" applyBorder="1" applyAlignment="1" applyProtection="1">
      <alignment horizontal="center" vertical="center" wrapText="1"/>
    </xf>
    <xf numFmtId="1" fontId="12" fillId="0" borderId="24" xfId="0" applyNumberFormat="1" applyFont="1" applyBorder="1" applyAlignment="1" applyProtection="1">
      <alignment horizontal="center" vertical="center" wrapText="1"/>
    </xf>
    <xf numFmtId="3" fontId="12" fillId="0" borderId="24" xfId="0" applyNumberFormat="1" applyFont="1" applyBorder="1" applyAlignment="1" applyProtection="1">
      <alignment horizontal="center" vertical="center" wrapText="1"/>
    </xf>
    <xf numFmtId="1" fontId="12" fillId="0" borderId="18" xfId="0" applyNumberFormat="1" applyFont="1" applyBorder="1" applyAlignment="1" applyProtection="1">
      <alignment horizontal="left" vertical="center" wrapText="1"/>
    </xf>
    <xf numFmtId="165" fontId="10" fillId="0" borderId="14" xfId="1" applyNumberFormat="1" applyFont="1" applyBorder="1" applyAlignment="1" applyProtection="1">
      <alignment horizontal="center" vertical="center"/>
    </xf>
    <xf numFmtId="165" fontId="11" fillId="0" borderId="21" xfId="1" applyNumberFormat="1" applyFont="1" applyBorder="1" applyAlignment="1" applyProtection="1">
      <alignment horizontal="center" vertical="center" wrapText="1"/>
    </xf>
    <xf numFmtId="167" fontId="11" fillId="0" borderId="21" xfId="1" applyNumberFormat="1" applyFont="1" applyBorder="1" applyAlignment="1" applyProtection="1">
      <alignment horizontal="center" vertical="center"/>
    </xf>
    <xf numFmtId="165" fontId="11" fillId="0" borderId="21" xfId="1" applyNumberFormat="1" applyFont="1" applyBorder="1" applyAlignment="1" applyProtection="1">
      <alignment horizontal="center" vertical="center"/>
    </xf>
    <xf numFmtId="3" fontId="4" fillId="3" borderId="23" xfId="0" applyNumberFormat="1" applyFont="1" applyFill="1" applyBorder="1" applyAlignment="1" applyProtection="1">
      <alignment horizontal="left" vertical="top" wrapText="1"/>
    </xf>
    <xf numFmtId="4" fontId="15" fillId="0" borderId="21" xfId="0" applyNumberFormat="1" applyFont="1" applyBorder="1" applyAlignment="1" applyProtection="1">
      <alignment horizontal="center" vertical="center" wrapText="1" shrinkToFit="1"/>
    </xf>
    <xf numFmtId="4" fontId="4" fillId="3" borderId="23" xfId="0" applyNumberFormat="1" applyFont="1" applyFill="1" applyBorder="1" applyAlignment="1" applyProtection="1">
      <alignment horizontal="center" vertical="center" wrapText="1"/>
    </xf>
    <xf numFmtId="165" fontId="8" fillId="0" borderId="21" xfId="1" applyNumberFormat="1" applyFont="1" applyBorder="1" applyAlignment="1" applyProtection="1">
      <alignment horizontal="center" vertical="center" wrapText="1"/>
    </xf>
    <xf numFmtId="165" fontId="12" fillId="0" borderId="21" xfId="1" applyNumberFormat="1" applyFont="1" applyBorder="1" applyAlignment="1" applyProtection="1">
      <alignment horizontal="center" vertical="center" wrapText="1"/>
    </xf>
    <xf numFmtId="1" fontId="12" fillId="0" borderId="18" xfId="0" applyNumberFormat="1" applyFont="1" applyBorder="1" applyAlignment="1" applyProtection="1">
      <alignment horizontal="center" vertical="center" wrapText="1"/>
    </xf>
    <xf numFmtId="0" fontId="17" fillId="3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2" fillId="0" borderId="9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3" fontId="19" fillId="0" borderId="12" xfId="0" applyNumberFormat="1" applyFont="1" applyFill="1" applyBorder="1" applyAlignment="1">
      <alignment horizontal="center" vertical="center" wrapText="1"/>
    </xf>
    <xf numFmtId="4" fontId="15" fillId="0" borderId="0" xfId="2" applyNumberFormat="1" applyFont="1" applyProtection="1"/>
    <xf numFmtId="0" fontId="24" fillId="3" borderId="0" xfId="0" applyFont="1" applyFill="1" applyBorder="1" applyAlignment="1" applyProtection="1">
      <alignment horizontal="left" vertical="center"/>
    </xf>
    <xf numFmtId="0" fontId="3" fillId="3" borderId="12" xfId="0" applyFont="1" applyFill="1" applyBorder="1" applyAlignment="1" applyProtection="1">
      <alignment horizontal="center" vertical="center" wrapText="1"/>
      <protection locked="0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/>
    </xf>
    <xf numFmtId="44" fontId="13" fillId="3" borderId="12" xfId="0" applyNumberFormat="1" applyFont="1" applyFill="1" applyBorder="1" applyAlignment="1" applyProtection="1">
      <alignment horizontal="center" vertical="center"/>
    </xf>
    <xf numFmtId="44" fontId="9" fillId="3" borderId="12" xfId="0" applyNumberFormat="1" applyFont="1" applyFill="1" applyBorder="1" applyAlignment="1" applyProtection="1">
      <alignment horizontal="center" vertical="center"/>
    </xf>
    <xf numFmtId="164" fontId="9" fillId="3" borderId="12" xfId="0" applyNumberFormat="1" applyFont="1" applyFill="1" applyBorder="1" applyAlignment="1" applyProtection="1">
      <alignment vertical="center"/>
    </xf>
    <xf numFmtId="44" fontId="3" fillId="3" borderId="12" xfId="0" applyNumberFormat="1" applyFont="1" applyFill="1" applyBorder="1" applyAlignment="1" applyProtection="1">
      <alignment horizontal="center" vertical="center"/>
    </xf>
    <xf numFmtId="44" fontId="23" fillId="3" borderId="12" xfId="0" applyNumberFormat="1" applyFont="1" applyFill="1" applyBorder="1" applyAlignment="1" applyProtection="1">
      <alignment horizontal="center" vertical="center"/>
    </xf>
    <xf numFmtId="0" fontId="3" fillId="3" borderId="25" xfId="0" applyFont="1" applyFill="1" applyBorder="1" applyAlignment="1" applyProtection="1">
      <alignment horizontal="center" vertical="center" wrapText="1"/>
    </xf>
    <xf numFmtId="4" fontId="15" fillId="0" borderId="25" xfId="0" applyNumberFormat="1" applyFont="1" applyBorder="1" applyAlignment="1" applyProtection="1">
      <alignment horizontal="center" vertical="center" wrapText="1" shrinkToFit="1"/>
      <protection locked="0"/>
    </xf>
    <xf numFmtId="4" fontId="15" fillId="0" borderId="26" xfId="0" applyNumberFormat="1" applyFont="1" applyBorder="1" applyAlignment="1" applyProtection="1">
      <alignment horizontal="center" vertical="center" wrapText="1" shrinkToFit="1"/>
      <protection locked="0"/>
    </xf>
    <xf numFmtId="165" fontId="11" fillId="0" borderId="27" xfId="1" applyNumberFormat="1" applyFont="1" applyBorder="1" applyAlignment="1" applyProtection="1">
      <alignment horizontal="center" vertical="center" wrapText="1"/>
    </xf>
    <xf numFmtId="0" fontId="3" fillId="5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4" borderId="12" xfId="0" applyFont="1" applyFill="1" applyBorder="1" applyAlignment="1" applyProtection="1">
      <alignment horizontal="center" vertical="center" wrapText="1"/>
    </xf>
    <xf numFmtId="4" fontId="15" fillId="0" borderId="0" xfId="2" applyNumberFormat="1" applyFont="1" applyAlignment="1" applyProtection="1">
      <alignment horizontal="center" vertical="center"/>
    </xf>
    <xf numFmtId="4" fontId="16" fillId="0" borderId="26" xfId="0" applyNumberFormat="1" applyFont="1" applyBorder="1" applyAlignment="1" applyProtection="1">
      <alignment horizontal="center" vertical="center" wrapText="1" shrinkToFit="1"/>
      <protection locked="0"/>
    </xf>
    <xf numFmtId="0" fontId="1" fillId="0" borderId="0" xfId="0" applyFont="1" applyAlignment="1">
      <alignment vertical="center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/>
    </xf>
    <xf numFmtId="0" fontId="3" fillId="2" borderId="6" xfId="0" applyFont="1" applyFill="1" applyBorder="1" applyAlignment="1" applyProtection="1">
      <alignment horizontal="center"/>
    </xf>
    <xf numFmtId="0" fontId="3" fillId="2" borderId="7" xfId="0" applyFont="1" applyFill="1" applyBorder="1" applyAlignment="1" applyProtection="1">
      <alignment horizontal="center"/>
    </xf>
    <xf numFmtId="7" fontId="9" fillId="3" borderId="12" xfId="0" applyNumberFormat="1" applyFont="1" applyFill="1" applyBorder="1" applyAlignment="1" applyProtection="1">
      <alignment horizontal="center" vertical="center"/>
    </xf>
    <xf numFmtId="0" fontId="17" fillId="2" borderId="0" xfId="0" applyFont="1" applyFill="1" applyBorder="1" applyAlignment="1" applyProtection="1">
      <alignment horizontal="left" vertical="center"/>
    </xf>
    <xf numFmtId="0" fontId="17" fillId="4" borderId="0" xfId="0" applyFont="1" applyFill="1" applyBorder="1" applyAlignment="1" applyProtection="1">
      <alignment horizontal="left" vertical="center"/>
    </xf>
    <xf numFmtId="0" fontId="17" fillId="5" borderId="0" xfId="0" applyFont="1" applyFill="1" applyBorder="1" applyAlignment="1" applyProtection="1">
      <alignment horizontal="left" vertical="center"/>
    </xf>
    <xf numFmtId="164" fontId="9" fillId="3" borderId="12" xfId="0" applyNumberFormat="1" applyFont="1" applyFill="1" applyBorder="1" applyAlignment="1" applyProtection="1">
      <alignment horizontal="center" vertical="center"/>
    </xf>
  </cellXfs>
  <cellStyles count="6">
    <cellStyle name="Moeda" xfId="1" builtinId="4"/>
    <cellStyle name="Moeda 2" xfId="4" xr:uid="{00000000-0005-0000-0000-000001000000}"/>
    <cellStyle name="Normal" xfId="0" builtinId="0"/>
    <cellStyle name="Normal 2" xfId="2" xr:uid="{00000000-0005-0000-0000-000003000000}"/>
    <cellStyle name="Normal 2 2" xfId="5" xr:uid="{00000000-0005-0000-0000-000004000000}"/>
    <cellStyle name="Normal 3" xfId="3" xr:uid="{00000000-0005-0000-0000-000005000000}"/>
  </cellStyles>
  <dxfs count="16">
    <dxf>
      <font>
        <color theme="0"/>
      </font>
      <numFmt numFmtId="168" formatCode=";;;"/>
    </dxf>
    <dxf>
      <font>
        <color theme="0"/>
      </font>
      <numFmt numFmtId="168" formatCode=";;;"/>
    </dxf>
    <dxf>
      <font>
        <color theme="0"/>
      </font>
      <numFmt numFmtId="168" formatCode=";;;"/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theme="9" tint="0.59996337778862885"/>
        </patternFill>
      </fill>
    </dxf>
    <dxf>
      <numFmt numFmtId="168" formatCode=";;;"/>
    </dxf>
    <dxf>
      <font>
        <color theme="0"/>
      </font>
    </dxf>
    <dxf>
      <fill>
        <patternFill>
          <bgColor theme="3" tint="0.79998168889431442"/>
        </patternFill>
      </fill>
    </dxf>
    <dxf>
      <numFmt numFmtId="168" formatCode=";;;"/>
    </dxf>
    <dxf>
      <font>
        <color theme="0"/>
      </font>
    </dxf>
    <dxf>
      <numFmt numFmtId="168" formatCode=";;;"/>
    </dxf>
    <dxf>
      <numFmt numFmtId="168" formatCode=";;;"/>
    </dxf>
    <dxf>
      <fill>
        <patternFill>
          <bgColor rgb="FFFFFFCC"/>
        </patternFill>
      </fill>
    </dxf>
    <dxf>
      <numFmt numFmtId="168" formatCode=";;;"/>
    </dxf>
    <dxf>
      <numFmt numFmtId="168" formatCode=";;;"/>
    </dxf>
  </dxfs>
  <tableStyles count="0" defaultTableStyle="TableStyleMedium9" defaultPivotStyle="PivotStyleLight16"/>
  <colors>
    <mruColors>
      <color rgb="FFFFFFCC"/>
      <color rgb="FF66FF66"/>
      <color rgb="FFCCCCFF"/>
      <color rgb="FF9999FF"/>
      <color rgb="FF99FF99"/>
      <color rgb="FFFF99CC"/>
      <color rgb="FFFF66CC"/>
      <color rgb="FFB814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AH75"/>
  <sheetViews>
    <sheetView tabSelected="1" topLeftCell="B1" workbookViewId="0">
      <selection activeCell="B9" sqref="A9:XFD13"/>
    </sheetView>
  </sheetViews>
  <sheetFormatPr defaultRowHeight="14.5"/>
  <cols>
    <col min="1" max="1" width="6.1796875" style="2" customWidth="1"/>
    <col min="2" max="2" width="6" customWidth="1"/>
    <col min="3" max="3" width="11.54296875" customWidth="1"/>
    <col min="4" max="4" width="50.81640625" customWidth="1"/>
    <col min="5" max="5" width="11.453125" customWidth="1"/>
    <col min="6" max="6" width="13.81640625" customWidth="1"/>
    <col min="7" max="7" width="16.81640625" style="1" customWidth="1"/>
    <col min="8" max="8" width="19.7265625" customWidth="1"/>
    <col min="9" max="9" width="16.81640625" style="2" customWidth="1"/>
    <col min="10" max="10" width="19.7265625" customWidth="1"/>
    <col min="11" max="11" width="16.81640625" style="2" customWidth="1"/>
    <col min="12" max="12" width="19.7265625" customWidth="1"/>
    <col min="13" max="13" width="16.81640625" style="2" customWidth="1"/>
    <col min="14" max="14" width="19.7265625" customWidth="1"/>
    <col min="15" max="15" width="16.81640625" style="2" customWidth="1"/>
    <col min="16" max="16" width="19.7265625" customWidth="1"/>
    <col min="17" max="17" width="16.81640625" style="2" customWidth="1"/>
    <col min="18" max="18" width="19.7265625" style="2" customWidth="1"/>
    <col min="19" max="19" width="16.81640625" style="2" customWidth="1"/>
    <col min="20" max="20" width="19.7265625" style="2" customWidth="1"/>
    <col min="21" max="21" width="16.81640625" style="2" customWidth="1"/>
    <col min="22" max="22" width="19.7265625" customWidth="1"/>
    <col min="23" max="23" width="16.81640625" customWidth="1"/>
    <col min="24" max="24" width="19.7265625" customWidth="1"/>
    <col min="25" max="25" width="16.81640625" customWidth="1"/>
    <col min="26" max="26" width="19.7265625" customWidth="1"/>
    <col min="27" max="27" width="18.54296875" customWidth="1"/>
    <col min="28" max="28" width="23.453125" customWidth="1"/>
    <col min="29" max="29" width="17.26953125" customWidth="1"/>
    <col min="30" max="30" width="18.54296875" customWidth="1"/>
    <col min="31" max="31" width="17.81640625" customWidth="1"/>
    <col min="32" max="32" width="18" customWidth="1"/>
    <col min="33" max="33" width="17.54296875" customWidth="1"/>
    <col min="34" max="34" width="16.54296875" customWidth="1"/>
  </cols>
  <sheetData>
    <row r="1" spans="1:34" ht="33.5">
      <c r="A1" s="3"/>
      <c r="B1" s="3"/>
      <c r="C1" s="3"/>
      <c r="D1" s="37" t="s">
        <v>42</v>
      </c>
      <c r="E1" s="3"/>
      <c r="H1" s="3"/>
      <c r="I1" s="3"/>
      <c r="J1" s="3"/>
    </row>
    <row r="2" spans="1:34" ht="18" customHeight="1" thickBot="1">
      <c r="A2" s="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</row>
    <row r="3" spans="1:34" ht="29" thickTop="1" thickBot="1">
      <c r="A3" s="76" t="s">
        <v>26</v>
      </c>
      <c r="B3" s="76" t="s">
        <v>17</v>
      </c>
      <c r="C3" s="76" t="s">
        <v>18</v>
      </c>
      <c r="D3" s="76" t="s">
        <v>28</v>
      </c>
      <c r="E3" s="76" t="s">
        <v>10</v>
      </c>
      <c r="F3" s="76" t="s">
        <v>0</v>
      </c>
      <c r="G3" s="76" t="s">
        <v>62</v>
      </c>
      <c r="H3" s="76" t="s">
        <v>76</v>
      </c>
      <c r="I3" s="76" t="s">
        <v>63</v>
      </c>
      <c r="J3" s="76" t="s">
        <v>77</v>
      </c>
      <c r="K3" s="76" t="s">
        <v>69</v>
      </c>
      <c r="L3" s="76" t="s">
        <v>78</v>
      </c>
      <c r="M3" s="76" t="s">
        <v>68</v>
      </c>
      <c r="N3" s="76" t="s">
        <v>79</v>
      </c>
      <c r="O3" s="76" t="s">
        <v>67</v>
      </c>
      <c r="P3" s="76" t="s">
        <v>80</v>
      </c>
      <c r="Q3" s="76" t="s">
        <v>66</v>
      </c>
      <c r="R3" s="76" t="s">
        <v>81</v>
      </c>
      <c r="S3" s="92" t="s">
        <v>65</v>
      </c>
      <c r="T3" s="76" t="s">
        <v>82</v>
      </c>
      <c r="U3" s="76" t="s">
        <v>64</v>
      </c>
      <c r="V3" s="76" t="s">
        <v>83</v>
      </c>
      <c r="W3" s="76" t="s">
        <v>70</v>
      </c>
      <c r="X3" s="76" t="s">
        <v>84</v>
      </c>
      <c r="Y3" s="76" t="s">
        <v>71</v>
      </c>
      <c r="Z3" s="76" t="s">
        <v>85</v>
      </c>
      <c r="AA3" s="76" t="s">
        <v>95</v>
      </c>
      <c r="AB3" s="76" t="s">
        <v>96</v>
      </c>
      <c r="AC3" s="76" t="s">
        <v>97</v>
      </c>
      <c r="AD3" s="76" t="s">
        <v>98</v>
      </c>
      <c r="AE3" s="76" t="s">
        <v>99</v>
      </c>
      <c r="AF3" s="76" t="s">
        <v>101</v>
      </c>
      <c r="AG3" s="76" t="s">
        <v>102</v>
      </c>
      <c r="AH3" s="76" t="s">
        <v>100</v>
      </c>
    </row>
    <row r="4" spans="1:34" ht="16.5" thickTop="1" thickBot="1">
      <c r="A4" s="48"/>
      <c r="B4" s="49">
        <v>1</v>
      </c>
      <c r="C4" s="50"/>
      <c r="D4" s="52"/>
      <c r="E4" s="51"/>
      <c r="F4" s="73"/>
      <c r="G4" s="85"/>
      <c r="H4" s="72"/>
      <c r="I4" s="86"/>
      <c r="J4" s="72"/>
      <c r="K4" s="86"/>
      <c r="L4" s="72"/>
      <c r="M4" s="86"/>
      <c r="N4" s="72"/>
      <c r="O4" s="86"/>
      <c r="P4" s="72"/>
      <c r="Q4" s="86"/>
      <c r="R4" s="72"/>
      <c r="S4" s="86"/>
      <c r="T4" s="72"/>
      <c r="U4" s="86"/>
      <c r="V4" s="72"/>
      <c r="W4" s="86"/>
      <c r="X4" s="72"/>
      <c r="Y4" s="86"/>
      <c r="Z4" s="47"/>
      <c r="AA4" s="86"/>
      <c r="AB4" s="72"/>
      <c r="AC4" s="86"/>
      <c r="AD4" s="72"/>
      <c r="AE4" s="85"/>
      <c r="AF4" s="72"/>
      <c r="AG4" s="86"/>
      <c r="AH4" s="72"/>
    </row>
    <row r="5" spans="1:34" ht="16.5" thickTop="1" thickBot="1">
      <c r="A5" s="41"/>
      <c r="B5" s="30">
        <v>2</v>
      </c>
      <c r="C5" s="33"/>
      <c r="D5" s="53"/>
      <c r="E5" s="34"/>
      <c r="F5" s="73"/>
      <c r="G5" s="85"/>
      <c r="H5" s="71"/>
      <c r="I5" s="86"/>
      <c r="J5" s="71"/>
      <c r="K5" s="86"/>
      <c r="L5" s="71"/>
      <c r="M5" s="86"/>
      <c r="N5" s="71"/>
      <c r="O5" s="86"/>
      <c r="P5" s="71"/>
      <c r="Q5" s="86"/>
      <c r="R5" s="71"/>
      <c r="S5" s="86"/>
      <c r="T5" s="71"/>
      <c r="U5" s="86"/>
      <c r="V5" s="71"/>
      <c r="W5" s="86"/>
      <c r="X5" s="71"/>
      <c r="Y5" s="86"/>
      <c r="Z5" s="47"/>
      <c r="AA5" s="86"/>
      <c r="AB5" s="72"/>
      <c r="AC5" s="86"/>
      <c r="AD5" s="72"/>
      <c r="AE5" s="85"/>
      <c r="AF5" s="72"/>
      <c r="AG5" s="86"/>
      <c r="AH5" s="71"/>
    </row>
    <row r="6" spans="1:34" ht="16.5" thickTop="1" thickBot="1">
      <c r="A6" s="41"/>
      <c r="B6" s="30">
        <v>3</v>
      </c>
      <c r="C6" s="33"/>
      <c r="D6" s="53"/>
      <c r="E6" s="34"/>
      <c r="F6" s="73"/>
      <c r="G6" s="85"/>
      <c r="H6" s="71"/>
      <c r="I6" s="86"/>
      <c r="J6" s="71"/>
      <c r="K6" s="86"/>
      <c r="L6" s="71"/>
      <c r="M6" s="86"/>
      <c r="N6" s="71"/>
      <c r="O6" s="86"/>
      <c r="P6" s="71"/>
      <c r="Q6" s="86"/>
      <c r="R6" s="71"/>
      <c r="S6" s="86"/>
      <c r="T6" s="71"/>
      <c r="U6" s="86"/>
      <c r="V6" s="71"/>
      <c r="W6" s="86"/>
      <c r="X6" s="71"/>
      <c r="Y6" s="86"/>
      <c r="Z6" s="47"/>
      <c r="AA6" s="86"/>
      <c r="AB6" s="72"/>
      <c r="AC6" s="86"/>
      <c r="AD6" s="72"/>
      <c r="AE6" s="85"/>
      <c r="AF6" s="72"/>
      <c r="AG6" s="86"/>
      <c r="AH6" s="71"/>
    </row>
    <row r="7" spans="1:34" ht="16.5" thickTop="1" thickBot="1">
      <c r="A7" s="41"/>
      <c r="B7" s="30">
        <v>4</v>
      </c>
      <c r="C7" s="33"/>
      <c r="D7" s="53"/>
      <c r="E7" s="34"/>
      <c r="F7" s="73"/>
      <c r="G7" s="85"/>
      <c r="H7" s="71"/>
      <c r="I7" s="86"/>
      <c r="J7" s="71"/>
      <c r="K7" s="86"/>
      <c r="L7" s="71"/>
      <c r="M7" s="86"/>
      <c r="N7" s="71"/>
      <c r="O7" s="86"/>
      <c r="P7" s="71"/>
      <c r="Q7" s="86"/>
      <c r="R7" s="71"/>
      <c r="S7" s="86"/>
      <c r="T7" s="71"/>
      <c r="U7" s="86"/>
      <c r="V7" s="71"/>
      <c r="W7" s="86"/>
      <c r="X7" s="71"/>
      <c r="Y7" s="86"/>
      <c r="Z7" s="47"/>
      <c r="AA7" s="86"/>
      <c r="AB7" s="72"/>
      <c r="AC7" s="86"/>
      <c r="AD7" s="72"/>
      <c r="AE7" s="85"/>
      <c r="AF7" s="72"/>
      <c r="AG7" s="86"/>
      <c r="AH7" s="71"/>
    </row>
    <row r="8" spans="1:34" ht="16.5" thickTop="1" thickBot="1">
      <c r="A8" s="41"/>
      <c r="B8" s="30">
        <v>5</v>
      </c>
      <c r="C8" s="33"/>
      <c r="D8" s="53"/>
      <c r="E8" s="34"/>
      <c r="F8" s="73"/>
      <c r="G8" s="85"/>
      <c r="H8" s="71"/>
      <c r="I8" s="86"/>
      <c r="J8" s="71"/>
      <c r="K8" s="86"/>
      <c r="L8" s="71"/>
      <c r="M8" s="86"/>
      <c r="N8" s="71"/>
      <c r="O8" s="86"/>
      <c r="P8" s="71"/>
      <c r="Q8" s="86"/>
      <c r="R8" s="71"/>
      <c r="S8" s="86"/>
      <c r="T8" s="71"/>
      <c r="U8" s="86"/>
      <c r="V8" s="71"/>
      <c r="W8" s="86"/>
      <c r="X8" s="71"/>
      <c r="Y8" s="86"/>
      <c r="Z8" s="47"/>
      <c r="AA8" s="86"/>
      <c r="AB8" s="72"/>
      <c r="AC8" s="86"/>
      <c r="AD8" s="72"/>
      <c r="AE8" s="85"/>
      <c r="AF8" s="72"/>
      <c r="AG8" s="86"/>
      <c r="AH8" s="71"/>
    </row>
    <row r="9" spans="1:34" ht="16.5" hidden="1" thickTop="1" thickBot="1">
      <c r="A9" s="41"/>
      <c r="B9" s="30">
        <v>6</v>
      </c>
      <c r="C9" s="50"/>
      <c r="D9" s="52"/>
      <c r="E9" s="51"/>
      <c r="F9" s="73"/>
      <c r="G9" s="85"/>
      <c r="H9" s="71"/>
      <c r="I9" s="86"/>
      <c r="J9" s="71"/>
      <c r="K9" s="86"/>
      <c r="L9" s="72"/>
      <c r="M9" s="86"/>
      <c r="N9" s="72"/>
      <c r="O9" s="86"/>
      <c r="P9" s="72"/>
      <c r="Q9" s="86"/>
      <c r="R9" s="72"/>
      <c r="S9" s="86"/>
      <c r="T9" s="72"/>
      <c r="U9" s="86"/>
      <c r="V9" s="72"/>
      <c r="W9" s="86"/>
      <c r="X9" s="72"/>
      <c r="Y9" s="86"/>
      <c r="Z9" s="47"/>
      <c r="AA9" s="86"/>
      <c r="AB9" s="72"/>
      <c r="AC9" s="86"/>
      <c r="AD9" s="72"/>
      <c r="AE9" s="85"/>
      <c r="AF9" s="72"/>
      <c r="AG9" s="86"/>
      <c r="AH9" s="72"/>
    </row>
    <row r="10" spans="1:34" ht="16.5" hidden="1" thickTop="1" thickBot="1">
      <c r="A10" s="41"/>
      <c r="B10" s="30">
        <v>7</v>
      </c>
      <c r="C10" s="33"/>
      <c r="D10" s="53"/>
      <c r="E10" s="34"/>
      <c r="F10" s="73"/>
      <c r="G10" s="85"/>
      <c r="H10" s="71"/>
      <c r="I10" s="86"/>
      <c r="J10" s="71"/>
      <c r="K10" s="86"/>
      <c r="L10" s="71"/>
      <c r="M10" s="86"/>
      <c r="N10" s="71"/>
      <c r="O10" s="86"/>
      <c r="P10" s="71"/>
      <c r="Q10" s="86"/>
      <c r="R10" s="71"/>
      <c r="S10" s="86"/>
      <c r="T10" s="71"/>
      <c r="U10" s="86"/>
      <c r="V10" s="71"/>
      <c r="W10" s="86"/>
      <c r="X10" s="71"/>
      <c r="Y10" s="86"/>
      <c r="Z10" s="46"/>
      <c r="AA10" s="85"/>
      <c r="AB10" s="71"/>
      <c r="AC10" s="86"/>
      <c r="AD10" s="71"/>
      <c r="AE10" s="86"/>
      <c r="AF10" s="71"/>
      <c r="AG10" s="86"/>
      <c r="AH10" s="71"/>
    </row>
    <row r="11" spans="1:34" ht="16.5" hidden="1" thickTop="1" thickBot="1">
      <c r="A11" s="41"/>
      <c r="B11" s="30">
        <v>8</v>
      </c>
      <c r="C11" s="33"/>
      <c r="D11" s="53"/>
      <c r="E11" s="34"/>
      <c r="F11" s="73"/>
      <c r="G11" s="85"/>
      <c r="H11" s="71"/>
      <c r="I11" s="86"/>
      <c r="J11" s="71"/>
      <c r="K11" s="86"/>
      <c r="L11" s="71"/>
      <c r="M11" s="86"/>
      <c r="N11" s="71"/>
      <c r="O11" s="86"/>
      <c r="P11" s="71"/>
      <c r="Q11" s="86"/>
      <c r="R11" s="71"/>
      <c r="S11" s="86"/>
      <c r="T11" s="71"/>
      <c r="U11" s="86"/>
      <c r="V11" s="71"/>
      <c r="W11" s="86"/>
      <c r="X11" s="71"/>
      <c r="Y11" s="86"/>
      <c r="Z11" s="46"/>
      <c r="AA11" s="85"/>
      <c r="AB11" s="71"/>
      <c r="AC11" s="86"/>
      <c r="AD11" s="71"/>
      <c r="AE11" s="86"/>
      <c r="AF11" s="71"/>
      <c r="AG11" s="86"/>
      <c r="AH11" s="71"/>
    </row>
    <row r="12" spans="1:34" ht="16.5" hidden="1" thickTop="1" thickBot="1">
      <c r="A12" s="41"/>
      <c r="B12" s="30">
        <v>9</v>
      </c>
      <c r="C12" s="33"/>
      <c r="D12" s="53"/>
      <c r="E12" s="34"/>
      <c r="F12" s="73"/>
      <c r="G12" s="85"/>
      <c r="H12" s="71"/>
      <c r="I12" s="86"/>
      <c r="J12" s="71"/>
      <c r="K12" s="86"/>
      <c r="L12" s="71"/>
      <c r="M12" s="86"/>
      <c r="N12" s="71"/>
      <c r="O12" s="86"/>
      <c r="P12" s="71"/>
      <c r="Q12" s="86"/>
      <c r="R12" s="71"/>
      <c r="S12" s="86"/>
      <c r="T12" s="71"/>
      <c r="U12" s="86"/>
      <c r="V12" s="71"/>
      <c r="W12" s="86"/>
      <c r="X12" s="71"/>
      <c r="Y12" s="86"/>
      <c r="Z12" s="46"/>
      <c r="AA12" s="85"/>
      <c r="AB12" s="71"/>
      <c r="AC12" s="86"/>
      <c r="AD12" s="71"/>
      <c r="AE12" s="86"/>
      <c r="AF12" s="71"/>
      <c r="AG12" s="86"/>
      <c r="AH12" s="71"/>
    </row>
    <row r="13" spans="1:34" ht="16.5" hidden="1" thickTop="1" thickBot="1">
      <c r="A13" s="41"/>
      <c r="B13" s="30">
        <v>10</v>
      </c>
      <c r="C13" s="33"/>
      <c r="D13" s="53"/>
      <c r="E13" s="34"/>
      <c r="F13" s="73"/>
      <c r="G13" s="85"/>
      <c r="H13" s="71"/>
      <c r="I13" s="86"/>
      <c r="J13" s="72"/>
      <c r="K13" s="86"/>
      <c r="L13" s="71"/>
      <c r="M13" s="86"/>
      <c r="N13" s="71"/>
      <c r="O13" s="86"/>
      <c r="P13" s="71"/>
      <c r="Q13" s="86"/>
      <c r="R13" s="71"/>
      <c r="S13" s="86"/>
      <c r="T13" s="71"/>
      <c r="U13" s="86"/>
      <c r="V13" s="71"/>
      <c r="W13" s="86"/>
      <c r="X13" s="71"/>
      <c r="Y13" s="86"/>
      <c r="Z13" s="46"/>
      <c r="AA13" s="85"/>
      <c r="AB13" s="71"/>
      <c r="AC13" s="86"/>
      <c r="AD13" s="72"/>
      <c r="AE13" s="86"/>
      <c r="AF13" s="71"/>
      <c r="AG13" s="86"/>
      <c r="AH13" s="71"/>
    </row>
    <row r="14" spans="1:34" ht="16.5" hidden="1" thickTop="1" thickBot="1">
      <c r="A14" s="41"/>
      <c r="B14" s="30">
        <v>11</v>
      </c>
      <c r="C14" s="50"/>
      <c r="D14" s="52"/>
      <c r="E14" s="51"/>
      <c r="F14" s="73"/>
      <c r="G14" s="85"/>
      <c r="H14" s="71"/>
      <c r="I14" s="86"/>
      <c r="J14" s="71"/>
      <c r="K14" s="86"/>
      <c r="L14" s="72"/>
      <c r="M14" s="86"/>
      <c r="N14" s="72"/>
      <c r="O14" s="86"/>
      <c r="P14" s="72"/>
      <c r="Q14" s="86"/>
      <c r="R14" s="72"/>
      <c r="S14" s="86"/>
      <c r="T14" s="72"/>
      <c r="U14" s="86"/>
      <c r="V14" s="72"/>
      <c r="W14" s="86"/>
      <c r="X14" s="72"/>
      <c r="Y14" s="86"/>
      <c r="Z14" s="46"/>
      <c r="AA14" s="85"/>
      <c r="AB14" s="71"/>
      <c r="AC14" s="86"/>
      <c r="AD14" s="71"/>
      <c r="AE14" s="86"/>
      <c r="AF14" s="72"/>
      <c r="AG14" s="86"/>
      <c r="AH14" s="72"/>
    </row>
    <row r="15" spans="1:34" ht="16.5" hidden="1" thickTop="1" thickBot="1">
      <c r="A15" s="41"/>
      <c r="B15" s="30">
        <v>12</v>
      </c>
      <c r="C15" s="33"/>
      <c r="D15" s="53"/>
      <c r="E15" s="34"/>
      <c r="F15" s="73"/>
      <c r="G15" s="85"/>
      <c r="H15" s="71"/>
      <c r="I15" s="86"/>
      <c r="J15" s="71"/>
      <c r="K15" s="86"/>
      <c r="L15" s="71"/>
      <c r="M15" s="86"/>
      <c r="N15" s="71"/>
      <c r="O15" s="86"/>
      <c r="P15" s="71"/>
      <c r="Q15" s="86"/>
      <c r="R15" s="71"/>
      <c r="S15" s="86"/>
      <c r="T15" s="71"/>
      <c r="U15" s="86"/>
      <c r="V15" s="71"/>
      <c r="W15" s="86"/>
      <c r="X15" s="71"/>
      <c r="Y15" s="86"/>
      <c r="Z15" s="46"/>
      <c r="AA15" s="85"/>
      <c r="AB15" s="71"/>
      <c r="AC15" s="86"/>
      <c r="AD15" s="71"/>
      <c r="AE15" s="86"/>
      <c r="AF15" s="71"/>
      <c r="AG15" s="86"/>
      <c r="AH15" s="71"/>
    </row>
    <row r="16" spans="1:34" ht="16.5" hidden="1" thickTop="1" thickBot="1">
      <c r="A16" s="41"/>
      <c r="B16" s="30">
        <v>13</v>
      </c>
      <c r="C16" s="33"/>
      <c r="D16" s="53"/>
      <c r="E16" s="34"/>
      <c r="F16" s="73"/>
      <c r="G16" s="85"/>
      <c r="H16" s="71"/>
      <c r="I16" s="86"/>
      <c r="J16" s="71"/>
      <c r="K16" s="86"/>
      <c r="L16" s="71"/>
      <c r="M16" s="86"/>
      <c r="N16" s="71"/>
      <c r="O16" s="86"/>
      <c r="P16" s="71"/>
      <c r="Q16" s="86"/>
      <c r="R16" s="71"/>
      <c r="S16" s="86"/>
      <c r="T16" s="71"/>
      <c r="U16" s="86"/>
      <c r="V16" s="71"/>
      <c r="W16" s="86"/>
      <c r="X16" s="71"/>
      <c r="Y16" s="86"/>
      <c r="Z16" s="46"/>
      <c r="AA16" s="85"/>
      <c r="AB16" s="71"/>
      <c r="AC16" s="86"/>
      <c r="AD16" s="71"/>
      <c r="AE16" s="86"/>
      <c r="AF16" s="71"/>
      <c r="AG16" s="86"/>
      <c r="AH16" s="71"/>
    </row>
    <row r="17" spans="1:34" ht="16.5" hidden="1" thickTop="1" thickBot="1">
      <c r="A17" s="41"/>
      <c r="B17" s="30">
        <v>14</v>
      </c>
      <c r="C17" s="33"/>
      <c r="D17" s="53"/>
      <c r="E17" s="34"/>
      <c r="F17" s="73"/>
      <c r="G17" s="85"/>
      <c r="H17" s="71"/>
      <c r="I17" s="86"/>
      <c r="J17" s="71"/>
      <c r="K17" s="86"/>
      <c r="L17" s="71"/>
      <c r="M17" s="86"/>
      <c r="N17" s="71"/>
      <c r="O17" s="86"/>
      <c r="P17" s="71"/>
      <c r="Q17" s="86"/>
      <c r="R17" s="71"/>
      <c r="S17" s="86"/>
      <c r="T17" s="71"/>
      <c r="U17" s="86"/>
      <c r="V17" s="71"/>
      <c r="W17" s="86"/>
      <c r="X17" s="71"/>
      <c r="Y17" s="86"/>
      <c r="Z17" s="46"/>
      <c r="AA17" s="85"/>
      <c r="AB17" s="71"/>
      <c r="AC17" s="86"/>
      <c r="AD17" s="71"/>
      <c r="AE17" s="86"/>
      <c r="AF17" s="71"/>
      <c r="AG17" s="86"/>
      <c r="AH17" s="71"/>
    </row>
    <row r="18" spans="1:34" ht="16.5" hidden="1" thickTop="1" thickBot="1">
      <c r="A18" s="41"/>
      <c r="B18" s="30">
        <v>15</v>
      </c>
      <c r="C18" s="33"/>
      <c r="D18" s="53"/>
      <c r="E18" s="34"/>
      <c r="F18" s="73"/>
      <c r="G18" s="85"/>
      <c r="H18" s="71"/>
      <c r="I18" s="86"/>
      <c r="J18" s="71"/>
      <c r="K18" s="86"/>
      <c r="L18" s="71"/>
      <c r="M18" s="86"/>
      <c r="N18" s="71"/>
      <c r="O18" s="86"/>
      <c r="P18" s="71"/>
      <c r="Q18" s="86"/>
      <c r="R18" s="71"/>
      <c r="S18" s="86"/>
      <c r="T18" s="71"/>
      <c r="U18" s="86"/>
      <c r="V18" s="71"/>
      <c r="W18" s="86"/>
      <c r="X18" s="71"/>
      <c r="Y18" s="86"/>
      <c r="Z18" s="46"/>
      <c r="AA18" s="85"/>
      <c r="AB18" s="71"/>
      <c r="AC18" s="86"/>
      <c r="AD18" s="71"/>
      <c r="AE18" s="86"/>
      <c r="AF18" s="71"/>
      <c r="AG18" s="86"/>
      <c r="AH18" s="71"/>
    </row>
    <row r="19" spans="1:34" ht="16.5" hidden="1" thickTop="1" thickBot="1">
      <c r="A19" s="41"/>
      <c r="B19" s="30">
        <v>16</v>
      </c>
      <c r="C19" s="50"/>
      <c r="D19" s="52"/>
      <c r="E19" s="51"/>
      <c r="F19" s="73"/>
      <c r="G19" s="85"/>
      <c r="H19" s="72"/>
      <c r="I19" s="86"/>
      <c r="J19" s="71"/>
      <c r="K19" s="86"/>
      <c r="L19" s="72"/>
      <c r="M19" s="86"/>
      <c r="N19" s="72"/>
      <c r="O19" s="86"/>
      <c r="P19" s="72"/>
      <c r="Q19" s="86"/>
      <c r="R19" s="72"/>
      <c r="S19" s="86"/>
      <c r="T19" s="72"/>
      <c r="U19" s="86"/>
      <c r="V19" s="72"/>
      <c r="W19" s="86"/>
      <c r="X19" s="72"/>
      <c r="Y19" s="86"/>
      <c r="Z19" s="46"/>
      <c r="AA19" s="85"/>
      <c r="AB19" s="72"/>
      <c r="AC19" s="86"/>
      <c r="AD19" s="71"/>
      <c r="AE19" s="86"/>
      <c r="AF19" s="72"/>
      <c r="AG19" s="86"/>
      <c r="AH19" s="72"/>
    </row>
    <row r="20" spans="1:34" ht="16.5" hidden="1" thickTop="1" thickBot="1">
      <c r="A20" s="41"/>
      <c r="B20" s="30">
        <v>17</v>
      </c>
      <c r="C20" s="33"/>
      <c r="D20" s="53"/>
      <c r="E20" s="34"/>
      <c r="F20" s="73"/>
      <c r="G20" s="85"/>
      <c r="H20" s="71"/>
      <c r="I20" s="86"/>
      <c r="J20" s="71"/>
      <c r="K20" s="86"/>
      <c r="L20" s="71"/>
      <c r="M20" s="86"/>
      <c r="N20" s="71"/>
      <c r="O20" s="86"/>
      <c r="P20" s="71"/>
      <c r="Q20" s="86"/>
      <c r="R20" s="71"/>
      <c r="S20" s="86"/>
      <c r="T20" s="71"/>
      <c r="U20" s="86"/>
      <c r="V20" s="71"/>
      <c r="W20" s="86"/>
      <c r="X20" s="71"/>
      <c r="Y20" s="86"/>
      <c r="Z20" s="46"/>
      <c r="AA20" s="85"/>
      <c r="AB20" s="71"/>
      <c r="AC20" s="86"/>
      <c r="AD20" s="71"/>
      <c r="AE20" s="86"/>
      <c r="AF20" s="71"/>
      <c r="AG20" s="86"/>
      <c r="AH20" s="71"/>
    </row>
    <row r="21" spans="1:34" ht="16.5" hidden="1" thickTop="1" thickBot="1">
      <c r="A21" s="41"/>
      <c r="B21" s="30">
        <v>18</v>
      </c>
      <c r="C21" s="33"/>
      <c r="D21" s="53"/>
      <c r="E21" s="34"/>
      <c r="F21" s="73"/>
      <c r="G21" s="85"/>
      <c r="H21" s="71"/>
      <c r="I21" s="86"/>
      <c r="J21" s="71"/>
      <c r="K21" s="86"/>
      <c r="L21" s="71"/>
      <c r="M21" s="86"/>
      <c r="N21" s="71"/>
      <c r="O21" s="86"/>
      <c r="P21" s="71"/>
      <c r="Q21" s="86"/>
      <c r="R21" s="71"/>
      <c r="S21" s="86"/>
      <c r="T21" s="71"/>
      <c r="U21" s="86"/>
      <c r="V21" s="71"/>
      <c r="W21" s="86"/>
      <c r="X21" s="71"/>
      <c r="Y21" s="86"/>
      <c r="Z21" s="46"/>
      <c r="AA21" s="85"/>
      <c r="AB21" s="71"/>
      <c r="AC21" s="86"/>
      <c r="AD21" s="71"/>
      <c r="AE21" s="86"/>
      <c r="AF21" s="71"/>
      <c r="AG21" s="86"/>
      <c r="AH21" s="71"/>
    </row>
    <row r="22" spans="1:34" ht="16.5" hidden="1" thickTop="1" thickBot="1">
      <c r="A22" s="41"/>
      <c r="B22" s="30">
        <v>19</v>
      </c>
      <c r="C22" s="33"/>
      <c r="D22" s="53"/>
      <c r="E22" s="34"/>
      <c r="F22" s="73"/>
      <c r="G22" s="85"/>
      <c r="H22" s="71"/>
      <c r="I22" s="86"/>
      <c r="J22" s="71"/>
      <c r="K22" s="86"/>
      <c r="L22" s="71"/>
      <c r="M22" s="86"/>
      <c r="N22" s="71"/>
      <c r="O22" s="86"/>
      <c r="P22" s="71"/>
      <c r="Q22" s="86"/>
      <c r="R22" s="71"/>
      <c r="S22" s="86"/>
      <c r="T22" s="71"/>
      <c r="U22" s="86"/>
      <c r="V22" s="71"/>
      <c r="W22" s="86"/>
      <c r="X22" s="71"/>
      <c r="Y22" s="86"/>
      <c r="Z22" s="46"/>
      <c r="AA22" s="85"/>
      <c r="AB22" s="71"/>
      <c r="AC22" s="86"/>
      <c r="AD22" s="71"/>
      <c r="AE22" s="86"/>
      <c r="AF22" s="71"/>
      <c r="AG22" s="86"/>
      <c r="AH22" s="71"/>
    </row>
    <row r="23" spans="1:34" ht="16.5" hidden="1" thickTop="1" thickBot="1">
      <c r="A23" s="41"/>
      <c r="B23" s="30">
        <v>20</v>
      </c>
      <c r="C23" s="33"/>
      <c r="D23" s="53"/>
      <c r="E23" s="34"/>
      <c r="F23" s="73"/>
      <c r="G23" s="85"/>
      <c r="H23" s="71"/>
      <c r="I23" s="86"/>
      <c r="J23" s="71"/>
      <c r="K23" s="86"/>
      <c r="L23" s="71"/>
      <c r="M23" s="86"/>
      <c r="N23" s="71"/>
      <c r="O23" s="86"/>
      <c r="P23" s="71"/>
      <c r="Q23" s="86"/>
      <c r="R23" s="71"/>
      <c r="S23" s="86"/>
      <c r="T23" s="71"/>
      <c r="U23" s="86"/>
      <c r="V23" s="71"/>
      <c r="W23" s="86"/>
      <c r="X23" s="71"/>
      <c r="Y23" s="86"/>
      <c r="Z23" s="46"/>
      <c r="AA23" s="85"/>
      <c r="AB23" s="71"/>
      <c r="AC23" s="86"/>
      <c r="AD23" s="71"/>
      <c r="AE23" s="86"/>
      <c r="AF23" s="71"/>
      <c r="AG23" s="86"/>
      <c r="AH23" s="71"/>
    </row>
    <row r="24" spans="1:34" ht="16.5" hidden="1" thickTop="1" thickBot="1">
      <c r="A24" s="42"/>
      <c r="B24" s="30">
        <v>21</v>
      </c>
      <c r="C24" s="50"/>
      <c r="D24" s="52"/>
      <c r="E24" s="51"/>
      <c r="F24" s="73"/>
      <c r="G24" s="85"/>
      <c r="H24" s="72"/>
      <c r="I24" s="86"/>
      <c r="J24" s="72"/>
      <c r="K24" s="86"/>
      <c r="L24" s="72"/>
      <c r="M24" s="86"/>
      <c r="N24" s="72"/>
      <c r="O24" s="86"/>
      <c r="P24" s="72"/>
      <c r="Q24" s="86"/>
      <c r="R24" s="72"/>
      <c r="S24" s="86"/>
      <c r="T24" s="72"/>
      <c r="U24" s="86"/>
      <c r="V24" s="72"/>
      <c r="W24" s="86"/>
      <c r="X24" s="72"/>
      <c r="Y24" s="86"/>
      <c r="Z24" s="46"/>
      <c r="AA24" s="85"/>
      <c r="AB24" s="72"/>
      <c r="AC24" s="86"/>
      <c r="AD24" s="72"/>
      <c r="AE24" s="86"/>
      <c r="AF24" s="72"/>
      <c r="AG24" s="86"/>
      <c r="AH24" s="72"/>
    </row>
    <row r="25" spans="1:34" ht="16.5" hidden="1" thickTop="1" thickBot="1">
      <c r="A25" s="42"/>
      <c r="B25" s="30">
        <v>22</v>
      </c>
      <c r="C25" s="33"/>
      <c r="D25" s="53"/>
      <c r="E25" s="34"/>
      <c r="F25" s="73"/>
      <c r="G25" s="85"/>
      <c r="H25" s="71"/>
      <c r="I25" s="86"/>
      <c r="J25" s="71"/>
      <c r="K25" s="86"/>
      <c r="L25" s="71"/>
      <c r="M25" s="86"/>
      <c r="N25" s="71"/>
      <c r="O25" s="86"/>
      <c r="P25" s="71"/>
      <c r="Q25" s="86"/>
      <c r="R25" s="71"/>
      <c r="S25" s="86"/>
      <c r="T25" s="71"/>
      <c r="U25" s="86"/>
      <c r="V25" s="71"/>
      <c r="W25" s="86"/>
      <c r="X25" s="71"/>
      <c r="Y25" s="86"/>
      <c r="Z25" s="46"/>
      <c r="AA25" s="85"/>
      <c r="AB25" s="71"/>
      <c r="AC25" s="86"/>
      <c r="AD25" s="71"/>
      <c r="AE25" s="86"/>
      <c r="AF25" s="71"/>
      <c r="AG25" s="86"/>
      <c r="AH25" s="71"/>
    </row>
    <row r="26" spans="1:34" ht="16.5" hidden="1" thickTop="1" thickBot="1">
      <c r="A26" s="42"/>
      <c r="B26" s="30">
        <v>23</v>
      </c>
      <c r="C26" s="33"/>
      <c r="D26" s="53"/>
      <c r="E26" s="34"/>
      <c r="F26" s="73"/>
      <c r="G26" s="85"/>
      <c r="H26" s="71"/>
      <c r="I26" s="86"/>
      <c r="J26" s="71"/>
      <c r="K26" s="86"/>
      <c r="L26" s="71"/>
      <c r="M26" s="86"/>
      <c r="N26" s="71"/>
      <c r="O26" s="86"/>
      <c r="P26" s="71"/>
      <c r="Q26" s="86"/>
      <c r="R26" s="71"/>
      <c r="S26" s="86"/>
      <c r="T26" s="71"/>
      <c r="U26" s="86"/>
      <c r="V26" s="71"/>
      <c r="W26" s="86"/>
      <c r="X26" s="71"/>
      <c r="Y26" s="86"/>
      <c r="Z26" s="46"/>
      <c r="AA26" s="85"/>
      <c r="AB26" s="71"/>
      <c r="AC26" s="86"/>
      <c r="AD26" s="71"/>
      <c r="AE26" s="86"/>
      <c r="AF26" s="71"/>
      <c r="AG26" s="86"/>
      <c r="AH26" s="71"/>
    </row>
    <row r="27" spans="1:34" ht="16.5" hidden="1" thickTop="1" thickBot="1">
      <c r="A27" s="42"/>
      <c r="B27" s="30">
        <v>24</v>
      </c>
      <c r="C27" s="33"/>
      <c r="D27" s="53"/>
      <c r="E27" s="34"/>
      <c r="F27" s="73"/>
      <c r="G27" s="85"/>
      <c r="H27" s="71"/>
      <c r="I27" s="86"/>
      <c r="J27" s="71"/>
      <c r="K27" s="86"/>
      <c r="L27" s="71"/>
      <c r="M27" s="86"/>
      <c r="N27" s="71"/>
      <c r="O27" s="86"/>
      <c r="P27" s="71"/>
      <c r="Q27" s="86"/>
      <c r="R27" s="71"/>
      <c r="S27" s="86"/>
      <c r="T27" s="71"/>
      <c r="U27" s="86"/>
      <c r="V27" s="71"/>
      <c r="W27" s="86"/>
      <c r="X27" s="71"/>
      <c r="Y27" s="86"/>
      <c r="Z27" s="46"/>
      <c r="AA27" s="85"/>
      <c r="AB27" s="71"/>
      <c r="AC27" s="86"/>
      <c r="AD27" s="71"/>
      <c r="AE27" s="86"/>
      <c r="AF27" s="71"/>
      <c r="AG27" s="86"/>
      <c r="AH27" s="71"/>
    </row>
    <row r="28" spans="1:34" ht="16.5" hidden="1" thickTop="1" thickBot="1">
      <c r="A28" s="42"/>
      <c r="B28" s="30">
        <v>25</v>
      </c>
      <c r="C28" s="33"/>
      <c r="D28" s="53"/>
      <c r="E28" s="34"/>
      <c r="F28" s="73"/>
      <c r="G28" s="85"/>
      <c r="H28" s="71"/>
      <c r="I28" s="86"/>
      <c r="J28" s="71"/>
      <c r="K28" s="86"/>
      <c r="L28" s="71"/>
      <c r="M28" s="86"/>
      <c r="N28" s="71"/>
      <c r="O28" s="86"/>
      <c r="P28" s="71"/>
      <c r="Q28" s="86"/>
      <c r="R28" s="71"/>
      <c r="S28" s="86"/>
      <c r="T28" s="71"/>
      <c r="U28" s="86"/>
      <c r="V28" s="71"/>
      <c r="W28" s="86"/>
      <c r="X28" s="71"/>
      <c r="Y28" s="86"/>
      <c r="Z28" s="46"/>
      <c r="AA28" s="85"/>
      <c r="AB28" s="71"/>
      <c r="AC28" s="86"/>
      <c r="AD28" s="71"/>
      <c r="AE28" s="86"/>
      <c r="AF28" s="71"/>
      <c r="AG28" s="86"/>
      <c r="AH28" s="71"/>
    </row>
    <row r="29" spans="1:34" ht="16.5" hidden="1" thickTop="1" thickBot="1">
      <c r="A29" s="42"/>
      <c r="B29" s="30">
        <v>26</v>
      </c>
      <c r="C29" s="50"/>
      <c r="D29" s="52"/>
      <c r="E29" s="51"/>
      <c r="F29" s="73"/>
      <c r="G29" s="85"/>
      <c r="H29" s="72"/>
      <c r="I29" s="86"/>
      <c r="J29" s="72"/>
      <c r="K29" s="86"/>
      <c r="L29" s="72"/>
      <c r="M29" s="86"/>
      <c r="N29" s="72"/>
      <c r="O29" s="86"/>
      <c r="P29" s="72"/>
      <c r="Q29" s="86"/>
      <c r="R29" s="72"/>
      <c r="S29" s="86"/>
      <c r="T29" s="72"/>
      <c r="U29" s="86"/>
      <c r="V29" s="72"/>
      <c r="W29" s="86"/>
      <c r="X29" s="72"/>
      <c r="Y29" s="86"/>
      <c r="Z29" s="46"/>
      <c r="AA29" s="85"/>
      <c r="AB29" s="72"/>
      <c r="AC29" s="86"/>
      <c r="AD29" s="72"/>
      <c r="AE29" s="86"/>
      <c r="AF29" s="72"/>
      <c r="AG29" s="86"/>
      <c r="AH29" s="72"/>
    </row>
    <row r="30" spans="1:34" ht="16.5" hidden="1" thickTop="1" thickBot="1">
      <c r="A30" s="42"/>
      <c r="B30" s="30">
        <v>27</v>
      </c>
      <c r="C30" s="33"/>
      <c r="D30" s="53"/>
      <c r="E30" s="34"/>
      <c r="F30" s="73"/>
      <c r="G30" s="85"/>
      <c r="H30" s="71"/>
      <c r="I30" s="86"/>
      <c r="J30" s="71"/>
      <c r="K30" s="86"/>
      <c r="L30" s="71"/>
      <c r="M30" s="86"/>
      <c r="N30" s="71"/>
      <c r="O30" s="86"/>
      <c r="P30" s="71"/>
      <c r="Q30" s="86"/>
      <c r="R30" s="71"/>
      <c r="S30" s="86"/>
      <c r="T30" s="71"/>
      <c r="U30" s="86"/>
      <c r="V30" s="71"/>
      <c r="W30" s="86"/>
      <c r="X30" s="71"/>
      <c r="Y30" s="86"/>
      <c r="Z30" s="46"/>
      <c r="AA30" s="85"/>
      <c r="AB30" s="71"/>
      <c r="AC30" s="86"/>
      <c r="AD30" s="71"/>
      <c r="AE30" s="86"/>
      <c r="AF30" s="71"/>
      <c r="AG30" s="86"/>
      <c r="AH30" s="71"/>
    </row>
    <row r="31" spans="1:34" ht="16.5" hidden="1" thickTop="1" thickBot="1">
      <c r="A31" s="42"/>
      <c r="B31" s="30">
        <v>28</v>
      </c>
      <c r="C31" s="33"/>
      <c r="D31" s="53"/>
      <c r="E31" s="34"/>
      <c r="F31" s="73"/>
      <c r="G31" s="85"/>
      <c r="H31" s="71"/>
      <c r="I31" s="86"/>
      <c r="J31" s="71"/>
      <c r="K31" s="86"/>
      <c r="L31" s="71"/>
      <c r="M31" s="86"/>
      <c r="N31" s="71"/>
      <c r="O31" s="86"/>
      <c r="P31" s="71"/>
      <c r="Q31" s="86"/>
      <c r="R31" s="71"/>
      <c r="S31" s="86"/>
      <c r="T31" s="71"/>
      <c r="U31" s="86"/>
      <c r="V31" s="71"/>
      <c r="W31" s="86"/>
      <c r="X31" s="71"/>
      <c r="Y31" s="86"/>
      <c r="Z31" s="46"/>
      <c r="AA31" s="85"/>
      <c r="AB31" s="71"/>
      <c r="AC31" s="86"/>
      <c r="AD31" s="71"/>
      <c r="AE31" s="86"/>
      <c r="AF31" s="71"/>
      <c r="AG31" s="86"/>
      <c r="AH31" s="71"/>
    </row>
    <row r="32" spans="1:34" ht="16.5" hidden="1" thickTop="1" thickBot="1">
      <c r="A32" s="42"/>
      <c r="B32" s="30">
        <v>29</v>
      </c>
      <c r="C32" s="33"/>
      <c r="D32" s="53"/>
      <c r="E32" s="34"/>
      <c r="F32" s="73"/>
      <c r="G32" s="85"/>
      <c r="H32" s="71"/>
      <c r="I32" s="86"/>
      <c r="J32" s="71"/>
      <c r="K32" s="86"/>
      <c r="L32" s="71"/>
      <c r="M32" s="86"/>
      <c r="N32" s="71"/>
      <c r="O32" s="86"/>
      <c r="P32" s="71"/>
      <c r="Q32" s="86"/>
      <c r="R32" s="71"/>
      <c r="S32" s="86"/>
      <c r="T32" s="71"/>
      <c r="U32" s="86"/>
      <c r="V32" s="71"/>
      <c r="W32" s="86"/>
      <c r="X32" s="71"/>
      <c r="Y32" s="86"/>
      <c r="Z32" s="46"/>
      <c r="AA32" s="85"/>
      <c r="AB32" s="71"/>
      <c r="AC32" s="86"/>
      <c r="AD32" s="71"/>
      <c r="AE32" s="86"/>
      <c r="AF32" s="71"/>
      <c r="AG32" s="86"/>
      <c r="AH32" s="71"/>
    </row>
    <row r="33" spans="1:34" s="2" customFormat="1" ht="16.5" hidden="1" thickTop="1" thickBot="1">
      <c r="A33" s="42"/>
      <c r="B33" s="30">
        <v>30</v>
      </c>
      <c r="C33" s="33"/>
      <c r="D33" s="53"/>
      <c r="E33" s="34"/>
      <c r="F33" s="73"/>
      <c r="G33" s="85"/>
      <c r="H33" s="71"/>
      <c r="I33" s="86"/>
      <c r="J33" s="71"/>
      <c r="K33" s="86"/>
      <c r="L33" s="71"/>
      <c r="M33" s="86"/>
      <c r="N33" s="71"/>
      <c r="O33" s="86"/>
      <c r="P33" s="71"/>
      <c r="Q33" s="86"/>
      <c r="R33" s="71"/>
      <c r="S33" s="86"/>
      <c r="T33" s="71"/>
      <c r="U33" s="86"/>
      <c r="V33" s="71"/>
      <c r="W33" s="86"/>
      <c r="X33" s="71"/>
      <c r="Y33" s="86"/>
      <c r="Z33" s="46"/>
      <c r="AA33" s="85"/>
      <c r="AB33" s="71"/>
      <c r="AC33" s="86"/>
      <c r="AD33" s="71"/>
      <c r="AE33" s="86"/>
      <c r="AF33" s="71"/>
      <c r="AG33" s="86"/>
      <c r="AH33" s="71"/>
    </row>
    <row r="34" spans="1:34" s="2" customFormat="1" ht="16.5" hidden="1" thickTop="1" thickBot="1">
      <c r="A34" s="42"/>
      <c r="B34" s="30">
        <v>31</v>
      </c>
      <c r="C34" s="50"/>
      <c r="D34" s="52"/>
      <c r="E34" s="51"/>
      <c r="F34" s="73"/>
      <c r="G34" s="85"/>
      <c r="H34" s="72"/>
      <c r="I34" s="86"/>
      <c r="J34" s="72"/>
      <c r="K34" s="86"/>
      <c r="L34" s="72"/>
      <c r="M34" s="86"/>
      <c r="N34" s="72"/>
      <c r="O34" s="86"/>
      <c r="P34" s="72"/>
      <c r="Q34" s="86"/>
      <c r="R34" s="72"/>
      <c r="S34" s="86"/>
      <c r="T34" s="72"/>
      <c r="U34" s="86"/>
      <c r="V34" s="72"/>
      <c r="W34" s="86"/>
      <c r="X34" s="72"/>
      <c r="Y34" s="86"/>
      <c r="Z34" s="46"/>
      <c r="AA34" s="85"/>
      <c r="AB34" s="72"/>
      <c r="AC34" s="86"/>
      <c r="AD34" s="72"/>
      <c r="AE34" s="86"/>
      <c r="AF34" s="72"/>
      <c r="AG34" s="86"/>
      <c r="AH34" s="72"/>
    </row>
    <row r="35" spans="1:34" s="2" customFormat="1" ht="16.5" hidden="1" thickTop="1" thickBot="1">
      <c r="A35" s="42"/>
      <c r="B35" s="30">
        <v>32</v>
      </c>
      <c r="C35" s="33"/>
      <c r="D35" s="53"/>
      <c r="E35" s="34"/>
      <c r="F35" s="73"/>
      <c r="G35" s="85"/>
      <c r="H35" s="71"/>
      <c r="I35" s="86"/>
      <c r="J35" s="71"/>
      <c r="K35" s="86"/>
      <c r="L35" s="71"/>
      <c r="M35" s="86"/>
      <c r="N35" s="71"/>
      <c r="O35" s="86"/>
      <c r="P35" s="71"/>
      <c r="Q35" s="86"/>
      <c r="R35" s="71"/>
      <c r="S35" s="86"/>
      <c r="T35" s="71"/>
      <c r="U35" s="86"/>
      <c r="V35" s="71"/>
      <c r="W35" s="86"/>
      <c r="X35" s="71"/>
      <c r="Y35" s="86"/>
      <c r="Z35" s="46"/>
      <c r="AA35" s="85"/>
      <c r="AB35" s="71"/>
      <c r="AC35" s="86"/>
      <c r="AD35" s="71"/>
      <c r="AE35" s="86"/>
      <c r="AF35" s="71"/>
      <c r="AG35" s="86"/>
      <c r="AH35" s="71"/>
    </row>
    <row r="36" spans="1:34" s="2" customFormat="1" ht="16.5" hidden="1" thickTop="1" thickBot="1">
      <c r="A36" s="42"/>
      <c r="B36" s="30">
        <v>33</v>
      </c>
      <c r="C36" s="33"/>
      <c r="D36" s="53"/>
      <c r="E36" s="34"/>
      <c r="F36" s="73"/>
      <c r="G36" s="85"/>
      <c r="H36" s="71"/>
      <c r="I36" s="86"/>
      <c r="J36" s="71"/>
      <c r="K36" s="86"/>
      <c r="L36" s="71"/>
      <c r="M36" s="86"/>
      <c r="N36" s="71"/>
      <c r="O36" s="86"/>
      <c r="P36" s="71"/>
      <c r="Q36" s="86"/>
      <c r="R36" s="71"/>
      <c r="S36" s="86"/>
      <c r="T36" s="71"/>
      <c r="U36" s="86"/>
      <c r="V36" s="71"/>
      <c r="W36" s="86"/>
      <c r="X36" s="71"/>
      <c r="Y36" s="86"/>
      <c r="Z36" s="46"/>
      <c r="AA36" s="85"/>
      <c r="AB36" s="71"/>
      <c r="AC36" s="86"/>
      <c r="AD36" s="71"/>
      <c r="AE36" s="86"/>
      <c r="AF36" s="71"/>
      <c r="AG36" s="86"/>
      <c r="AH36" s="71"/>
    </row>
    <row r="37" spans="1:34" s="2" customFormat="1" ht="16.5" hidden="1" thickTop="1" thickBot="1">
      <c r="A37" s="42"/>
      <c r="B37" s="30">
        <v>34</v>
      </c>
      <c r="C37" s="33"/>
      <c r="D37" s="53"/>
      <c r="E37" s="34"/>
      <c r="F37" s="73"/>
      <c r="G37" s="85"/>
      <c r="H37" s="71"/>
      <c r="I37" s="86"/>
      <c r="J37" s="71"/>
      <c r="K37" s="86"/>
      <c r="L37" s="71"/>
      <c r="M37" s="86"/>
      <c r="N37" s="71"/>
      <c r="O37" s="86"/>
      <c r="P37" s="71"/>
      <c r="Q37" s="86"/>
      <c r="R37" s="71"/>
      <c r="S37" s="86"/>
      <c r="T37" s="71"/>
      <c r="U37" s="86"/>
      <c r="V37" s="71"/>
      <c r="W37" s="86"/>
      <c r="X37" s="71"/>
      <c r="Y37" s="86"/>
      <c r="Z37" s="46"/>
      <c r="AA37" s="85"/>
      <c r="AB37" s="71"/>
      <c r="AC37" s="86"/>
      <c r="AD37" s="71"/>
      <c r="AE37" s="86"/>
      <c r="AF37" s="71"/>
      <c r="AG37" s="86"/>
      <c r="AH37" s="71"/>
    </row>
    <row r="38" spans="1:34" s="2" customFormat="1" ht="16.5" hidden="1" thickTop="1" thickBot="1">
      <c r="A38" s="42"/>
      <c r="B38" s="30">
        <v>35</v>
      </c>
      <c r="C38" s="33"/>
      <c r="D38" s="53"/>
      <c r="E38" s="34"/>
      <c r="F38" s="73"/>
      <c r="G38" s="85"/>
      <c r="H38" s="71"/>
      <c r="I38" s="86"/>
      <c r="J38" s="71"/>
      <c r="K38" s="86"/>
      <c r="L38" s="71"/>
      <c r="M38" s="86"/>
      <c r="N38" s="71"/>
      <c r="O38" s="86"/>
      <c r="P38" s="71"/>
      <c r="Q38" s="86"/>
      <c r="R38" s="71"/>
      <c r="S38" s="86"/>
      <c r="T38" s="71"/>
      <c r="U38" s="86"/>
      <c r="V38" s="71"/>
      <c r="W38" s="86"/>
      <c r="X38" s="71"/>
      <c r="Y38" s="86"/>
      <c r="Z38" s="46"/>
      <c r="AA38" s="85"/>
      <c r="AB38" s="71"/>
      <c r="AC38" s="86"/>
      <c r="AD38" s="71"/>
      <c r="AE38" s="86"/>
      <c r="AF38" s="71"/>
      <c r="AG38" s="86"/>
      <c r="AH38" s="71"/>
    </row>
    <row r="39" spans="1:34" s="2" customFormat="1" ht="16.5" hidden="1" thickTop="1" thickBot="1">
      <c r="A39" s="42"/>
      <c r="B39" s="30">
        <v>36</v>
      </c>
      <c r="C39" s="50"/>
      <c r="D39" s="52"/>
      <c r="E39" s="51"/>
      <c r="F39" s="73"/>
      <c r="G39" s="85"/>
      <c r="H39" s="72"/>
      <c r="I39" s="86"/>
      <c r="J39" s="72"/>
      <c r="K39" s="86"/>
      <c r="L39" s="72"/>
      <c r="M39" s="86"/>
      <c r="N39" s="72"/>
      <c r="O39" s="86"/>
      <c r="P39" s="72"/>
      <c r="Q39" s="86"/>
      <c r="R39" s="72"/>
      <c r="S39" s="86"/>
      <c r="T39" s="72"/>
      <c r="U39" s="86"/>
      <c r="V39" s="72"/>
      <c r="W39" s="86"/>
      <c r="X39" s="72"/>
      <c r="Y39" s="86"/>
      <c r="Z39" s="46"/>
      <c r="AA39" s="85"/>
      <c r="AB39" s="72"/>
      <c r="AC39" s="86"/>
      <c r="AD39" s="72"/>
      <c r="AE39" s="86"/>
      <c r="AF39" s="72"/>
      <c r="AG39" s="86"/>
      <c r="AH39" s="72"/>
    </row>
    <row r="40" spans="1:34" s="2" customFormat="1" ht="16.5" hidden="1" thickTop="1" thickBot="1">
      <c r="A40" s="42"/>
      <c r="B40" s="30">
        <v>37</v>
      </c>
      <c r="C40" s="33"/>
      <c r="D40" s="53"/>
      <c r="E40" s="34"/>
      <c r="F40" s="73"/>
      <c r="G40" s="85"/>
      <c r="H40" s="71"/>
      <c r="I40" s="86"/>
      <c r="J40" s="71"/>
      <c r="K40" s="86"/>
      <c r="L40" s="71"/>
      <c r="M40" s="86"/>
      <c r="N40" s="71"/>
      <c r="O40" s="86"/>
      <c r="P40" s="71"/>
      <c r="Q40" s="86"/>
      <c r="R40" s="71"/>
      <c r="S40" s="86"/>
      <c r="T40" s="71"/>
      <c r="U40" s="86"/>
      <c r="V40" s="71"/>
      <c r="W40" s="86"/>
      <c r="X40" s="71"/>
      <c r="Y40" s="86"/>
      <c r="Z40" s="46"/>
      <c r="AA40" s="85"/>
      <c r="AB40" s="71"/>
      <c r="AC40" s="86"/>
      <c r="AD40" s="71"/>
      <c r="AE40" s="86"/>
      <c r="AF40" s="71"/>
      <c r="AG40" s="86"/>
      <c r="AH40" s="71"/>
    </row>
    <row r="41" spans="1:34" s="2" customFormat="1" ht="16.5" hidden="1" thickTop="1" thickBot="1">
      <c r="A41" s="41"/>
      <c r="B41" s="30">
        <v>38</v>
      </c>
      <c r="C41" s="33"/>
      <c r="D41" s="53"/>
      <c r="E41" s="34"/>
      <c r="F41" s="73"/>
      <c r="G41" s="85"/>
      <c r="H41" s="71"/>
      <c r="I41" s="86"/>
      <c r="J41" s="71"/>
      <c r="K41" s="86"/>
      <c r="L41" s="71"/>
      <c r="M41" s="86"/>
      <c r="N41" s="71"/>
      <c r="O41" s="86"/>
      <c r="P41" s="71"/>
      <c r="Q41" s="86"/>
      <c r="R41" s="71"/>
      <c r="S41" s="86"/>
      <c r="T41" s="71"/>
      <c r="U41" s="86"/>
      <c r="V41" s="71"/>
      <c r="W41" s="86"/>
      <c r="X41" s="71"/>
      <c r="Y41" s="86"/>
      <c r="Z41" s="46"/>
      <c r="AA41" s="85"/>
      <c r="AB41" s="71"/>
      <c r="AC41" s="86"/>
      <c r="AD41" s="71"/>
      <c r="AE41" s="86"/>
      <c r="AF41" s="71"/>
      <c r="AG41" s="86"/>
      <c r="AH41" s="71"/>
    </row>
    <row r="42" spans="1:34" s="2" customFormat="1" ht="16.5" hidden="1" thickTop="1" thickBot="1">
      <c r="A42" s="41"/>
      <c r="B42" s="30">
        <v>39</v>
      </c>
      <c r="C42" s="33"/>
      <c r="D42" s="53"/>
      <c r="E42" s="34"/>
      <c r="F42" s="73"/>
      <c r="G42" s="85"/>
      <c r="H42" s="71"/>
      <c r="I42" s="86"/>
      <c r="J42" s="71"/>
      <c r="K42" s="86"/>
      <c r="L42" s="71"/>
      <c r="M42" s="86"/>
      <c r="N42" s="71"/>
      <c r="O42" s="86"/>
      <c r="P42" s="71"/>
      <c r="Q42" s="86"/>
      <c r="R42" s="71"/>
      <c r="S42" s="86"/>
      <c r="T42" s="71"/>
      <c r="U42" s="86"/>
      <c r="V42" s="71"/>
      <c r="W42" s="86"/>
      <c r="X42" s="71"/>
      <c r="Y42" s="86"/>
      <c r="Z42" s="46"/>
      <c r="AA42" s="85"/>
      <c r="AB42" s="71"/>
      <c r="AC42" s="86"/>
      <c r="AD42" s="71"/>
      <c r="AE42" s="86"/>
      <c r="AF42" s="71"/>
      <c r="AG42" s="86"/>
      <c r="AH42" s="71"/>
    </row>
    <row r="43" spans="1:34" s="2" customFormat="1" ht="16.5" hidden="1" thickTop="1" thickBot="1">
      <c r="A43" s="41"/>
      <c r="B43" s="30">
        <v>40</v>
      </c>
      <c r="C43" s="33"/>
      <c r="D43" s="53"/>
      <c r="E43" s="34"/>
      <c r="F43" s="73"/>
      <c r="G43" s="85"/>
      <c r="H43" s="71"/>
      <c r="I43" s="86"/>
      <c r="J43" s="71"/>
      <c r="K43" s="86"/>
      <c r="L43" s="71"/>
      <c r="M43" s="86"/>
      <c r="N43" s="71"/>
      <c r="O43" s="86"/>
      <c r="P43" s="71"/>
      <c r="Q43" s="86"/>
      <c r="R43" s="71"/>
      <c r="S43" s="86"/>
      <c r="T43" s="71"/>
      <c r="U43" s="86"/>
      <c r="V43" s="71"/>
      <c r="W43" s="86"/>
      <c r="X43" s="71"/>
      <c r="Y43" s="86"/>
      <c r="Z43" s="46"/>
      <c r="AA43" s="85"/>
      <c r="AB43" s="71"/>
      <c r="AC43" s="86"/>
      <c r="AD43" s="71"/>
      <c r="AE43" s="86"/>
      <c r="AF43" s="71"/>
      <c r="AG43" s="86"/>
      <c r="AH43" s="71"/>
    </row>
    <row r="44" spans="1:34" s="2" customFormat="1" ht="16.5" hidden="1" thickTop="1" thickBot="1">
      <c r="A44" s="41"/>
      <c r="B44" s="30">
        <v>41</v>
      </c>
      <c r="C44" s="50"/>
      <c r="D44" s="52"/>
      <c r="E44" s="51"/>
      <c r="F44" s="73"/>
      <c r="G44" s="85"/>
      <c r="H44" s="72"/>
      <c r="I44" s="86"/>
      <c r="J44" s="72"/>
      <c r="K44" s="86"/>
      <c r="L44" s="72"/>
      <c r="M44" s="86"/>
      <c r="N44" s="72"/>
      <c r="O44" s="86"/>
      <c r="P44" s="72"/>
      <c r="Q44" s="86"/>
      <c r="R44" s="72"/>
      <c r="S44" s="86"/>
      <c r="T44" s="72"/>
      <c r="U44" s="86"/>
      <c r="V44" s="72"/>
      <c r="W44" s="86"/>
      <c r="X44" s="72"/>
      <c r="Y44" s="86"/>
      <c r="Z44" s="46"/>
      <c r="AA44" s="85"/>
      <c r="AB44" s="72"/>
      <c r="AC44" s="86"/>
      <c r="AD44" s="72"/>
      <c r="AE44" s="86"/>
      <c r="AF44" s="72"/>
      <c r="AG44" s="86"/>
      <c r="AH44" s="72"/>
    </row>
    <row r="45" spans="1:34" s="2" customFormat="1" ht="16.5" hidden="1" thickTop="1" thickBot="1">
      <c r="A45" s="41"/>
      <c r="B45" s="30">
        <v>42</v>
      </c>
      <c r="C45" s="33"/>
      <c r="D45" s="53"/>
      <c r="E45" s="34"/>
      <c r="F45" s="73"/>
      <c r="G45" s="85"/>
      <c r="H45" s="71"/>
      <c r="I45" s="86"/>
      <c r="J45" s="71"/>
      <c r="K45" s="86"/>
      <c r="L45" s="71"/>
      <c r="M45" s="86"/>
      <c r="N45" s="71"/>
      <c r="O45" s="86"/>
      <c r="P45" s="71"/>
      <c r="Q45" s="86"/>
      <c r="R45" s="71"/>
      <c r="S45" s="86"/>
      <c r="T45" s="71"/>
      <c r="U45" s="86"/>
      <c r="V45" s="71"/>
      <c r="W45" s="86"/>
      <c r="X45" s="71"/>
      <c r="Y45" s="86"/>
      <c r="Z45" s="46"/>
      <c r="AA45" s="85"/>
      <c r="AB45" s="71"/>
      <c r="AC45" s="86"/>
      <c r="AD45" s="71"/>
      <c r="AE45" s="86"/>
      <c r="AF45" s="71"/>
      <c r="AG45" s="86"/>
      <c r="AH45" s="71"/>
    </row>
    <row r="46" spans="1:34" s="2" customFormat="1" ht="16.5" hidden="1" thickTop="1" thickBot="1">
      <c r="A46" s="41"/>
      <c r="B46" s="30">
        <v>43</v>
      </c>
      <c r="C46" s="33"/>
      <c r="D46" s="53"/>
      <c r="E46" s="34"/>
      <c r="F46" s="73"/>
      <c r="G46" s="85"/>
      <c r="H46" s="71"/>
      <c r="I46" s="86"/>
      <c r="J46" s="71"/>
      <c r="K46" s="86"/>
      <c r="L46" s="71"/>
      <c r="M46" s="86"/>
      <c r="N46" s="71"/>
      <c r="O46" s="86"/>
      <c r="P46" s="71"/>
      <c r="Q46" s="86"/>
      <c r="R46" s="71"/>
      <c r="S46" s="86"/>
      <c r="T46" s="71"/>
      <c r="U46" s="86"/>
      <c r="V46" s="71"/>
      <c r="W46" s="86"/>
      <c r="X46" s="71"/>
      <c r="Y46" s="86"/>
      <c r="Z46" s="46"/>
      <c r="AA46" s="85"/>
      <c r="AB46" s="71"/>
      <c r="AC46" s="86"/>
      <c r="AD46" s="71"/>
      <c r="AE46" s="86"/>
      <c r="AF46" s="71"/>
      <c r="AG46" s="86"/>
      <c r="AH46" s="71"/>
    </row>
    <row r="47" spans="1:34" s="2" customFormat="1" ht="16.5" hidden="1" thickTop="1" thickBot="1">
      <c r="A47" s="41"/>
      <c r="B47" s="30">
        <v>44</v>
      </c>
      <c r="C47" s="33"/>
      <c r="D47" s="53"/>
      <c r="E47" s="34"/>
      <c r="F47" s="73"/>
      <c r="G47" s="85"/>
      <c r="H47" s="71"/>
      <c r="I47" s="86"/>
      <c r="J47" s="71"/>
      <c r="K47" s="86"/>
      <c r="L47" s="71"/>
      <c r="M47" s="86"/>
      <c r="N47" s="71"/>
      <c r="O47" s="86"/>
      <c r="P47" s="71"/>
      <c r="Q47" s="86"/>
      <c r="R47" s="71"/>
      <c r="S47" s="86"/>
      <c r="T47" s="71"/>
      <c r="U47" s="86"/>
      <c r="V47" s="71"/>
      <c r="W47" s="86"/>
      <c r="X47" s="71"/>
      <c r="Y47" s="86"/>
      <c r="Z47" s="46"/>
      <c r="AA47" s="85"/>
      <c r="AB47" s="71"/>
      <c r="AC47" s="86"/>
      <c r="AD47" s="71"/>
      <c r="AE47" s="86"/>
      <c r="AF47" s="71"/>
      <c r="AG47" s="86"/>
      <c r="AH47" s="71"/>
    </row>
    <row r="48" spans="1:34" s="2" customFormat="1" ht="16.5" hidden="1" thickTop="1" thickBot="1">
      <c r="A48" s="41"/>
      <c r="B48" s="30">
        <v>45</v>
      </c>
      <c r="C48" s="33"/>
      <c r="D48" s="53"/>
      <c r="E48" s="34"/>
      <c r="F48" s="73"/>
      <c r="G48" s="85"/>
      <c r="H48" s="71"/>
      <c r="I48" s="86"/>
      <c r="J48" s="71"/>
      <c r="K48" s="86"/>
      <c r="L48" s="71"/>
      <c r="M48" s="86"/>
      <c r="N48" s="71"/>
      <c r="O48" s="86"/>
      <c r="P48" s="71"/>
      <c r="Q48" s="86"/>
      <c r="R48" s="71"/>
      <c r="S48" s="86"/>
      <c r="T48" s="71"/>
      <c r="U48" s="86"/>
      <c r="V48" s="71"/>
      <c r="W48" s="86"/>
      <c r="X48" s="71"/>
      <c r="Y48" s="86"/>
      <c r="Z48" s="46"/>
      <c r="AA48" s="85"/>
      <c r="AB48" s="71"/>
      <c r="AC48" s="86"/>
      <c r="AD48" s="71"/>
      <c r="AE48" s="86"/>
      <c r="AF48" s="71"/>
      <c r="AG48" s="86"/>
      <c r="AH48" s="71"/>
    </row>
    <row r="49" spans="1:34" s="2" customFormat="1" ht="16.5" hidden="1" thickTop="1" thickBot="1">
      <c r="A49" s="41"/>
      <c r="B49" s="30">
        <v>46</v>
      </c>
      <c r="C49" s="50"/>
      <c r="D49" s="52"/>
      <c r="E49" s="51"/>
      <c r="F49" s="73"/>
      <c r="G49" s="85"/>
      <c r="H49" s="72"/>
      <c r="I49" s="86"/>
      <c r="J49" s="72"/>
      <c r="K49" s="86"/>
      <c r="L49" s="72"/>
      <c r="M49" s="86"/>
      <c r="N49" s="72"/>
      <c r="O49" s="86"/>
      <c r="P49" s="72"/>
      <c r="Q49" s="86"/>
      <c r="R49" s="72"/>
      <c r="S49" s="86"/>
      <c r="T49" s="72"/>
      <c r="U49" s="86"/>
      <c r="V49" s="72"/>
      <c r="W49" s="86"/>
      <c r="X49" s="72"/>
      <c r="Y49" s="86"/>
      <c r="Z49" s="46"/>
      <c r="AA49" s="85"/>
      <c r="AB49" s="72"/>
      <c r="AC49" s="86"/>
      <c r="AD49" s="72"/>
      <c r="AE49" s="86"/>
      <c r="AF49" s="72"/>
      <c r="AG49" s="86"/>
      <c r="AH49" s="72"/>
    </row>
    <row r="50" spans="1:34" s="2" customFormat="1" ht="16.5" hidden="1" thickTop="1" thickBot="1">
      <c r="A50" s="41"/>
      <c r="B50" s="30">
        <v>47</v>
      </c>
      <c r="C50" s="33"/>
      <c r="D50" s="53"/>
      <c r="E50" s="34"/>
      <c r="F50" s="73"/>
      <c r="G50" s="85"/>
      <c r="H50" s="71"/>
      <c r="I50" s="86"/>
      <c r="J50" s="71"/>
      <c r="K50" s="86"/>
      <c r="L50" s="71"/>
      <c r="M50" s="86"/>
      <c r="N50" s="71"/>
      <c r="O50" s="86"/>
      <c r="P50" s="71"/>
      <c r="Q50" s="86"/>
      <c r="R50" s="71"/>
      <c r="S50" s="86"/>
      <c r="T50" s="71"/>
      <c r="U50" s="86"/>
      <c r="V50" s="71"/>
      <c r="W50" s="86"/>
      <c r="X50" s="71"/>
      <c r="Y50" s="86"/>
      <c r="Z50" s="46"/>
      <c r="AA50" s="85"/>
      <c r="AB50" s="71"/>
      <c r="AC50" s="86"/>
      <c r="AD50" s="71"/>
      <c r="AE50" s="86"/>
      <c r="AF50" s="71"/>
      <c r="AG50" s="86"/>
      <c r="AH50" s="71"/>
    </row>
    <row r="51" spans="1:34" s="2" customFormat="1" ht="16.5" hidden="1" thickTop="1" thickBot="1">
      <c r="A51" s="41"/>
      <c r="B51" s="30">
        <v>48</v>
      </c>
      <c r="C51" s="33"/>
      <c r="D51" s="53"/>
      <c r="E51" s="34"/>
      <c r="F51" s="73"/>
      <c r="G51" s="85"/>
      <c r="H51" s="71"/>
      <c r="I51" s="86"/>
      <c r="J51" s="71"/>
      <c r="K51" s="86"/>
      <c r="L51" s="71"/>
      <c r="M51" s="86"/>
      <c r="N51" s="71"/>
      <c r="O51" s="86"/>
      <c r="P51" s="71"/>
      <c r="Q51" s="86"/>
      <c r="R51" s="71"/>
      <c r="S51" s="86"/>
      <c r="T51" s="71"/>
      <c r="U51" s="86"/>
      <c r="V51" s="71"/>
      <c r="W51" s="86"/>
      <c r="X51" s="71"/>
      <c r="Y51" s="86"/>
      <c r="Z51" s="46"/>
      <c r="AA51" s="85"/>
      <c r="AB51" s="71"/>
      <c r="AC51" s="86"/>
      <c r="AD51" s="71"/>
      <c r="AE51" s="86"/>
      <c r="AF51" s="71"/>
      <c r="AG51" s="86"/>
      <c r="AH51" s="71"/>
    </row>
    <row r="52" spans="1:34" s="2" customFormat="1" ht="16.5" hidden="1" thickTop="1" thickBot="1">
      <c r="A52" s="41"/>
      <c r="B52" s="30">
        <v>49</v>
      </c>
      <c r="C52" s="33"/>
      <c r="D52" s="53"/>
      <c r="E52" s="34"/>
      <c r="F52" s="73"/>
      <c r="G52" s="85"/>
      <c r="H52" s="71"/>
      <c r="I52" s="86"/>
      <c r="J52" s="71"/>
      <c r="K52" s="86"/>
      <c r="L52" s="71"/>
      <c r="M52" s="86"/>
      <c r="N52" s="71"/>
      <c r="O52" s="86"/>
      <c r="P52" s="71"/>
      <c r="Q52" s="86"/>
      <c r="R52" s="71"/>
      <c r="S52" s="86"/>
      <c r="T52" s="71"/>
      <c r="U52" s="86"/>
      <c r="V52" s="71"/>
      <c r="W52" s="86"/>
      <c r="X52" s="71"/>
      <c r="Y52" s="86"/>
      <c r="Z52" s="46"/>
      <c r="AA52" s="85"/>
      <c r="AB52" s="71"/>
      <c r="AC52" s="86"/>
      <c r="AD52" s="71"/>
      <c r="AE52" s="86"/>
      <c r="AF52" s="71"/>
      <c r="AG52" s="86"/>
      <c r="AH52" s="71"/>
    </row>
    <row r="53" spans="1:34" s="2" customFormat="1" ht="16.5" hidden="1" thickTop="1" thickBot="1">
      <c r="A53" s="41"/>
      <c r="B53" s="30">
        <v>50</v>
      </c>
      <c r="C53" s="33"/>
      <c r="D53" s="53"/>
      <c r="E53" s="34"/>
      <c r="F53" s="73"/>
      <c r="G53" s="85"/>
      <c r="H53" s="71"/>
      <c r="I53" s="86"/>
      <c r="J53" s="71"/>
      <c r="K53" s="86"/>
      <c r="L53" s="71"/>
      <c r="M53" s="86"/>
      <c r="N53" s="71"/>
      <c r="O53" s="86"/>
      <c r="P53" s="71"/>
      <c r="Q53" s="86"/>
      <c r="R53" s="71"/>
      <c r="S53" s="86"/>
      <c r="T53" s="71"/>
      <c r="U53" s="86"/>
      <c r="V53" s="71"/>
      <c r="W53" s="86"/>
      <c r="X53" s="71"/>
      <c r="Y53" s="86"/>
      <c r="Z53" s="46"/>
      <c r="AA53" s="85"/>
      <c r="AB53" s="71"/>
      <c r="AC53" s="86"/>
      <c r="AD53" s="71"/>
      <c r="AE53" s="86"/>
      <c r="AF53" s="71"/>
      <c r="AG53" s="86"/>
      <c r="AH53" s="71"/>
    </row>
    <row r="54" spans="1:34" s="2" customFormat="1" ht="16.5" hidden="1" thickTop="1" thickBot="1">
      <c r="A54" s="41"/>
      <c r="B54" s="30">
        <v>51</v>
      </c>
      <c r="C54" s="50"/>
      <c r="D54" s="52"/>
      <c r="E54" s="51"/>
      <c r="F54" s="73"/>
      <c r="G54" s="85"/>
      <c r="H54" s="72"/>
      <c r="I54" s="86"/>
      <c r="J54" s="72"/>
      <c r="K54" s="86"/>
      <c r="L54" s="72"/>
      <c r="M54" s="86"/>
      <c r="N54" s="72"/>
      <c r="O54" s="86"/>
      <c r="P54" s="72"/>
      <c r="Q54" s="86"/>
      <c r="R54" s="72"/>
      <c r="S54" s="86"/>
      <c r="T54" s="72"/>
      <c r="U54" s="86"/>
      <c r="V54" s="72"/>
      <c r="W54" s="86"/>
      <c r="X54" s="72"/>
      <c r="Y54" s="86"/>
      <c r="Z54" s="46"/>
      <c r="AA54" s="85"/>
      <c r="AB54" s="72"/>
      <c r="AC54" s="86"/>
      <c r="AD54" s="72"/>
      <c r="AE54" s="86"/>
      <c r="AF54" s="72"/>
      <c r="AG54" s="86"/>
      <c r="AH54" s="72"/>
    </row>
    <row r="55" spans="1:34" s="2" customFormat="1" ht="16.5" hidden="1" thickTop="1" thickBot="1">
      <c r="A55" s="41"/>
      <c r="B55" s="30">
        <v>52</v>
      </c>
      <c r="C55" s="33"/>
      <c r="D55" s="53"/>
      <c r="E55" s="34"/>
      <c r="F55" s="73"/>
      <c r="G55" s="85"/>
      <c r="H55" s="71"/>
      <c r="I55" s="86"/>
      <c r="J55" s="71"/>
      <c r="K55" s="86"/>
      <c r="L55" s="71"/>
      <c r="M55" s="86"/>
      <c r="N55" s="71"/>
      <c r="O55" s="86"/>
      <c r="P55" s="71"/>
      <c r="Q55" s="86"/>
      <c r="R55" s="71"/>
      <c r="S55" s="86"/>
      <c r="T55" s="71"/>
      <c r="U55" s="86"/>
      <c r="V55" s="71"/>
      <c r="W55" s="86"/>
      <c r="X55" s="71"/>
      <c r="Y55" s="86"/>
      <c r="Z55" s="46"/>
      <c r="AA55" s="85"/>
      <c r="AB55" s="71"/>
      <c r="AC55" s="86"/>
      <c r="AD55" s="71"/>
      <c r="AE55" s="86"/>
      <c r="AF55" s="71"/>
      <c r="AG55" s="86"/>
      <c r="AH55" s="71"/>
    </row>
    <row r="56" spans="1:34" s="2" customFormat="1" ht="16.5" hidden="1" thickTop="1" thickBot="1">
      <c r="A56" s="41"/>
      <c r="B56" s="30">
        <v>53</v>
      </c>
      <c r="C56" s="33"/>
      <c r="D56" s="53"/>
      <c r="E56" s="34"/>
      <c r="F56" s="73"/>
      <c r="G56" s="85"/>
      <c r="H56" s="71"/>
      <c r="I56" s="86"/>
      <c r="J56" s="71"/>
      <c r="K56" s="86"/>
      <c r="L56" s="71"/>
      <c r="M56" s="86"/>
      <c r="N56" s="71"/>
      <c r="O56" s="86"/>
      <c r="P56" s="71"/>
      <c r="Q56" s="86"/>
      <c r="R56" s="71"/>
      <c r="S56" s="86"/>
      <c r="T56" s="71"/>
      <c r="U56" s="86"/>
      <c r="V56" s="71"/>
      <c r="W56" s="86"/>
      <c r="X56" s="71"/>
      <c r="Y56" s="86"/>
      <c r="Z56" s="46"/>
      <c r="AA56" s="85"/>
      <c r="AB56" s="71"/>
      <c r="AC56" s="86"/>
      <c r="AD56" s="71"/>
      <c r="AE56" s="86"/>
      <c r="AF56" s="71"/>
      <c r="AG56" s="86"/>
      <c r="AH56" s="71"/>
    </row>
    <row r="57" spans="1:34" s="2" customFormat="1" ht="16.5" hidden="1" thickTop="1" thickBot="1">
      <c r="A57" s="41"/>
      <c r="B57" s="30">
        <v>54</v>
      </c>
      <c r="C57" s="33"/>
      <c r="D57" s="53"/>
      <c r="E57" s="34"/>
      <c r="F57" s="73"/>
      <c r="G57" s="85"/>
      <c r="H57" s="71"/>
      <c r="I57" s="86"/>
      <c r="J57" s="71"/>
      <c r="K57" s="86"/>
      <c r="L57" s="71"/>
      <c r="M57" s="86"/>
      <c r="N57" s="71"/>
      <c r="O57" s="86"/>
      <c r="P57" s="71"/>
      <c r="Q57" s="86"/>
      <c r="R57" s="71"/>
      <c r="S57" s="86"/>
      <c r="T57" s="71"/>
      <c r="U57" s="86"/>
      <c r="V57" s="71"/>
      <c r="W57" s="86"/>
      <c r="X57" s="71"/>
      <c r="Y57" s="86"/>
      <c r="Z57" s="46"/>
      <c r="AA57" s="85"/>
      <c r="AB57" s="71"/>
      <c r="AC57" s="86"/>
      <c r="AD57" s="71"/>
      <c r="AE57" s="86"/>
      <c r="AF57" s="71"/>
      <c r="AG57" s="86"/>
      <c r="AH57" s="71"/>
    </row>
    <row r="58" spans="1:34" s="2" customFormat="1" ht="16.5" hidden="1" thickTop="1" thickBot="1">
      <c r="A58" s="41"/>
      <c r="B58" s="30">
        <v>55</v>
      </c>
      <c r="C58" s="33"/>
      <c r="D58" s="53"/>
      <c r="E58" s="34"/>
      <c r="F58" s="73"/>
      <c r="G58" s="85"/>
      <c r="H58" s="71"/>
      <c r="I58" s="86"/>
      <c r="J58" s="71"/>
      <c r="K58" s="86"/>
      <c r="L58" s="71"/>
      <c r="M58" s="86"/>
      <c r="N58" s="71"/>
      <c r="O58" s="86"/>
      <c r="P58" s="71"/>
      <c r="Q58" s="86"/>
      <c r="R58" s="71"/>
      <c r="S58" s="86"/>
      <c r="T58" s="71"/>
      <c r="U58" s="86"/>
      <c r="V58" s="71"/>
      <c r="W58" s="86"/>
      <c r="X58" s="71"/>
      <c r="Y58" s="86"/>
      <c r="Z58" s="46"/>
      <c r="AA58" s="85"/>
      <c r="AB58" s="71"/>
      <c r="AC58" s="86"/>
      <c r="AD58" s="71"/>
      <c r="AE58" s="86"/>
      <c r="AF58" s="71"/>
      <c r="AG58" s="86"/>
      <c r="AH58" s="71"/>
    </row>
    <row r="59" spans="1:34" s="2" customFormat="1" ht="16.5" hidden="1" thickTop="1" thickBot="1">
      <c r="A59" s="41"/>
      <c r="B59" s="30">
        <v>56</v>
      </c>
      <c r="C59" s="50"/>
      <c r="D59" s="52"/>
      <c r="E59" s="51"/>
      <c r="F59" s="73"/>
      <c r="G59" s="85"/>
      <c r="H59" s="72"/>
      <c r="I59" s="86"/>
      <c r="J59" s="72"/>
      <c r="K59" s="86"/>
      <c r="L59" s="72"/>
      <c r="M59" s="86"/>
      <c r="N59" s="72"/>
      <c r="O59" s="86"/>
      <c r="P59" s="72"/>
      <c r="Q59" s="86"/>
      <c r="R59" s="72"/>
      <c r="S59" s="86"/>
      <c r="T59" s="72"/>
      <c r="U59" s="86"/>
      <c r="V59" s="72"/>
      <c r="W59" s="86"/>
      <c r="X59" s="72"/>
      <c r="Y59" s="86"/>
      <c r="Z59" s="46"/>
      <c r="AA59" s="85"/>
      <c r="AB59" s="72"/>
      <c r="AC59" s="86"/>
      <c r="AD59" s="72"/>
      <c r="AE59" s="86"/>
      <c r="AF59" s="72"/>
      <c r="AG59" s="86"/>
      <c r="AH59" s="72"/>
    </row>
    <row r="60" spans="1:34" s="2" customFormat="1" ht="16.5" hidden="1" thickTop="1" thickBot="1">
      <c r="A60" s="41"/>
      <c r="B60" s="30">
        <v>57</v>
      </c>
      <c r="C60" s="33"/>
      <c r="D60" s="53"/>
      <c r="E60" s="34"/>
      <c r="F60" s="73"/>
      <c r="G60" s="85"/>
      <c r="H60" s="71"/>
      <c r="I60" s="86"/>
      <c r="J60" s="71"/>
      <c r="K60" s="86"/>
      <c r="L60" s="71"/>
      <c r="M60" s="86"/>
      <c r="N60" s="71"/>
      <c r="O60" s="86"/>
      <c r="P60" s="71"/>
      <c r="Q60" s="86"/>
      <c r="R60" s="71"/>
      <c r="S60" s="86"/>
      <c r="T60" s="71"/>
      <c r="U60" s="86"/>
      <c r="V60" s="71"/>
      <c r="W60" s="86"/>
      <c r="X60" s="71"/>
      <c r="Y60" s="86"/>
      <c r="Z60" s="46"/>
      <c r="AA60" s="85"/>
      <c r="AB60" s="71"/>
      <c r="AC60" s="86"/>
      <c r="AD60" s="71"/>
      <c r="AE60" s="86"/>
      <c r="AF60" s="71"/>
      <c r="AG60" s="86"/>
      <c r="AH60" s="71"/>
    </row>
    <row r="61" spans="1:34" s="2" customFormat="1" ht="16.5" hidden="1" thickTop="1" thickBot="1">
      <c r="A61" s="42"/>
      <c r="B61" s="30">
        <v>58</v>
      </c>
      <c r="C61" s="33"/>
      <c r="D61" s="53"/>
      <c r="E61" s="34"/>
      <c r="F61" s="73"/>
      <c r="G61" s="85"/>
      <c r="H61" s="71"/>
      <c r="I61" s="86"/>
      <c r="J61" s="71"/>
      <c r="K61" s="86"/>
      <c r="L61" s="71"/>
      <c r="M61" s="86"/>
      <c r="N61" s="71"/>
      <c r="O61" s="86"/>
      <c r="P61" s="71"/>
      <c r="Q61" s="86"/>
      <c r="R61" s="71"/>
      <c r="S61" s="86"/>
      <c r="T61" s="71"/>
      <c r="U61" s="86"/>
      <c r="V61" s="71"/>
      <c r="W61" s="86"/>
      <c r="X61" s="71"/>
      <c r="Y61" s="86"/>
      <c r="Z61" s="46"/>
      <c r="AA61" s="85"/>
      <c r="AB61" s="71"/>
      <c r="AC61" s="86"/>
      <c r="AD61" s="71"/>
      <c r="AE61" s="86"/>
      <c r="AF61" s="71"/>
      <c r="AG61" s="86"/>
      <c r="AH61" s="71"/>
    </row>
    <row r="62" spans="1:34" s="2" customFormat="1" ht="16.5" hidden="1" thickTop="1" thickBot="1">
      <c r="A62" s="42"/>
      <c r="B62" s="30">
        <v>59</v>
      </c>
      <c r="C62" s="33"/>
      <c r="D62" s="53"/>
      <c r="E62" s="34"/>
      <c r="F62" s="73"/>
      <c r="G62" s="85"/>
      <c r="H62" s="71"/>
      <c r="I62" s="86"/>
      <c r="J62" s="71"/>
      <c r="K62" s="86"/>
      <c r="L62" s="71"/>
      <c r="M62" s="86"/>
      <c r="N62" s="71"/>
      <c r="O62" s="86"/>
      <c r="P62" s="71"/>
      <c r="Q62" s="86"/>
      <c r="R62" s="71"/>
      <c r="S62" s="86"/>
      <c r="T62" s="71"/>
      <c r="U62" s="86"/>
      <c r="V62" s="71"/>
      <c r="W62" s="86"/>
      <c r="X62" s="71"/>
      <c r="Y62" s="86"/>
      <c r="Z62" s="47"/>
      <c r="AA62" s="86"/>
      <c r="AB62" s="72"/>
      <c r="AC62" s="86"/>
      <c r="AD62" s="72"/>
      <c r="AE62" s="85"/>
      <c r="AF62" s="72"/>
      <c r="AG62" s="86"/>
      <c r="AH62" s="71"/>
    </row>
    <row r="63" spans="1:34" s="2" customFormat="1" ht="16.5" hidden="1" thickTop="1" thickBot="1">
      <c r="A63" s="42"/>
      <c r="B63" s="30">
        <v>60</v>
      </c>
      <c r="C63" s="33"/>
      <c r="D63" s="53"/>
      <c r="E63" s="34"/>
      <c r="F63" s="73"/>
      <c r="G63" s="85"/>
      <c r="H63" s="71"/>
      <c r="I63" s="86"/>
      <c r="J63" s="71"/>
      <c r="K63" s="86"/>
      <c r="L63" s="71"/>
      <c r="M63" s="86"/>
      <c r="N63" s="71"/>
      <c r="O63" s="86"/>
      <c r="P63" s="71"/>
      <c r="Q63" s="86"/>
      <c r="R63" s="71"/>
      <c r="S63" s="86"/>
      <c r="T63" s="71"/>
      <c r="U63" s="86"/>
      <c r="V63" s="71"/>
      <c r="W63" s="86"/>
      <c r="X63" s="71"/>
      <c r="Y63" s="86"/>
      <c r="Z63" s="47"/>
      <c r="AA63" s="86"/>
      <c r="AB63" s="72"/>
      <c r="AC63" s="86"/>
      <c r="AD63" s="72"/>
      <c r="AE63" s="85"/>
      <c r="AF63" s="72"/>
      <c r="AG63" s="86"/>
      <c r="AH63" s="71"/>
    </row>
    <row r="64" spans="1:34" s="2" customFormat="1" ht="16.5" hidden="1" thickTop="1" thickBot="1">
      <c r="A64" s="42"/>
      <c r="B64" s="30">
        <v>61</v>
      </c>
      <c r="C64" s="50"/>
      <c r="D64" s="52"/>
      <c r="E64" s="51"/>
      <c r="F64" s="73"/>
      <c r="G64" s="85"/>
      <c r="H64" s="72"/>
      <c r="I64" s="86"/>
      <c r="J64" s="72"/>
      <c r="K64" s="86"/>
      <c r="L64" s="72"/>
      <c r="M64" s="86"/>
      <c r="N64" s="72"/>
      <c r="O64" s="86"/>
      <c r="P64" s="72"/>
      <c r="Q64" s="86"/>
      <c r="R64" s="72"/>
      <c r="S64" s="86"/>
      <c r="T64" s="72"/>
      <c r="U64" s="86"/>
      <c r="V64" s="72"/>
      <c r="W64" s="86"/>
      <c r="X64" s="72"/>
      <c r="Y64" s="86"/>
      <c r="Z64" s="47"/>
      <c r="AA64" s="86"/>
      <c r="AB64" s="72"/>
      <c r="AC64" s="86"/>
      <c r="AD64" s="72"/>
      <c r="AE64" s="85"/>
      <c r="AF64" s="72"/>
      <c r="AG64" s="86"/>
      <c r="AH64" s="72"/>
    </row>
    <row r="65" spans="1:34" s="2" customFormat="1" ht="16.5" hidden="1" thickTop="1" thickBot="1">
      <c r="A65" s="42"/>
      <c r="B65" s="30">
        <v>62</v>
      </c>
      <c r="C65" s="33"/>
      <c r="D65" s="53"/>
      <c r="E65" s="34"/>
      <c r="F65" s="73"/>
      <c r="G65" s="85"/>
      <c r="H65" s="71"/>
      <c r="I65" s="86"/>
      <c r="J65" s="71"/>
      <c r="K65" s="86"/>
      <c r="L65" s="71"/>
      <c r="M65" s="86"/>
      <c r="N65" s="71"/>
      <c r="O65" s="86"/>
      <c r="P65" s="71"/>
      <c r="Q65" s="86"/>
      <c r="R65" s="71"/>
      <c r="S65" s="86"/>
      <c r="T65" s="71"/>
      <c r="U65" s="86"/>
      <c r="V65" s="71"/>
      <c r="W65" s="86"/>
      <c r="X65" s="71"/>
      <c r="Y65" s="86"/>
      <c r="Z65" s="47"/>
      <c r="AA65" s="86"/>
      <c r="AB65" s="72"/>
      <c r="AC65" s="86"/>
      <c r="AD65" s="72"/>
      <c r="AE65" s="85"/>
      <c r="AF65" s="72"/>
      <c r="AG65" s="86"/>
      <c r="AH65" s="71"/>
    </row>
    <row r="66" spans="1:34" s="2" customFormat="1" ht="16.5" hidden="1" thickTop="1" thickBot="1">
      <c r="A66" s="42"/>
      <c r="B66" s="30">
        <v>63</v>
      </c>
      <c r="C66" s="33"/>
      <c r="D66" s="53"/>
      <c r="E66" s="34"/>
      <c r="F66" s="73"/>
      <c r="G66" s="85"/>
      <c r="H66" s="71"/>
      <c r="I66" s="86"/>
      <c r="J66" s="71"/>
      <c r="K66" s="86"/>
      <c r="L66" s="71"/>
      <c r="M66" s="86"/>
      <c r="N66" s="71"/>
      <c r="O66" s="86"/>
      <c r="P66" s="71"/>
      <c r="Q66" s="86"/>
      <c r="R66" s="71"/>
      <c r="S66" s="86"/>
      <c r="T66" s="71"/>
      <c r="U66" s="86"/>
      <c r="V66" s="71"/>
      <c r="W66" s="86"/>
      <c r="X66" s="71"/>
      <c r="Y66" s="86"/>
      <c r="Z66" s="47"/>
      <c r="AA66" s="86"/>
      <c r="AB66" s="72"/>
      <c r="AC66" s="86"/>
      <c r="AD66" s="72"/>
      <c r="AE66" s="85"/>
      <c r="AF66" s="72"/>
      <c r="AG66" s="86"/>
      <c r="AH66" s="71"/>
    </row>
    <row r="67" spans="1:34" s="2" customFormat="1" ht="16.5" hidden="1" thickTop="1" thickBot="1">
      <c r="A67" s="42"/>
      <c r="B67" s="30">
        <v>64</v>
      </c>
      <c r="C67" s="33"/>
      <c r="D67" s="53"/>
      <c r="E67" s="34"/>
      <c r="F67" s="73"/>
      <c r="G67" s="85"/>
      <c r="H67" s="71"/>
      <c r="I67" s="86"/>
      <c r="J67" s="71"/>
      <c r="K67" s="86"/>
      <c r="L67" s="71"/>
      <c r="M67" s="86"/>
      <c r="N67" s="71"/>
      <c r="O67" s="86"/>
      <c r="P67" s="71"/>
      <c r="Q67" s="86"/>
      <c r="R67" s="71"/>
      <c r="S67" s="86"/>
      <c r="T67" s="71"/>
      <c r="U67" s="86"/>
      <c r="V67" s="71"/>
      <c r="W67" s="86"/>
      <c r="X67" s="71"/>
      <c r="Y67" s="86"/>
      <c r="Z67" s="47"/>
      <c r="AA67" s="86"/>
      <c r="AB67" s="72"/>
      <c r="AC67" s="86"/>
      <c r="AD67" s="72"/>
      <c r="AE67" s="85"/>
      <c r="AF67" s="72"/>
      <c r="AG67" s="86"/>
      <c r="AH67" s="71"/>
    </row>
    <row r="68" spans="1:34" s="2" customFormat="1" ht="16.5" hidden="1" thickTop="1" thickBot="1">
      <c r="A68" s="42"/>
      <c r="B68" s="30">
        <v>65</v>
      </c>
      <c r="C68" s="33"/>
      <c r="D68" s="53"/>
      <c r="E68" s="34"/>
      <c r="F68" s="73"/>
      <c r="G68" s="85"/>
      <c r="H68" s="71"/>
      <c r="I68" s="86"/>
      <c r="J68" s="71"/>
      <c r="K68" s="86"/>
      <c r="L68" s="71"/>
      <c r="M68" s="86"/>
      <c r="N68" s="71"/>
      <c r="O68" s="86"/>
      <c r="P68" s="71"/>
      <c r="Q68" s="86"/>
      <c r="R68" s="71"/>
      <c r="S68" s="86"/>
      <c r="T68" s="71"/>
      <c r="U68" s="86"/>
      <c r="V68" s="71"/>
      <c r="W68" s="86"/>
      <c r="X68" s="71"/>
      <c r="Y68" s="86"/>
      <c r="Z68" s="47"/>
      <c r="AA68" s="86"/>
      <c r="AB68" s="72"/>
      <c r="AC68" s="86"/>
      <c r="AD68" s="72"/>
      <c r="AE68" s="85"/>
      <c r="AF68" s="72"/>
      <c r="AG68" s="86"/>
      <c r="AH68" s="71"/>
    </row>
    <row r="69" spans="1:34" s="2" customFormat="1" ht="16.5" hidden="1" thickTop="1" thickBot="1">
      <c r="A69" s="42"/>
      <c r="B69" s="30">
        <v>66</v>
      </c>
      <c r="C69" s="50"/>
      <c r="D69" s="52"/>
      <c r="E69" s="51"/>
      <c r="F69" s="73"/>
      <c r="G69" s="85"/>
      <c r="H69" s="72"/>
      <c r="I69" s="86"/>
      <c r="J69" s="72"/>
      <c r="K69" s="86"/>
      <c r="L69" s="72"/>
      <c r="M69" s="86"/>
      <c r="N69" s="72"/>
      <c r="O69" s="86"/>
      <c r="P69" s="72"/>
      <c r="Q69" s="86"/>
      <c r="R69" s="72"/>
      <c r="S69" s="86"/>
      <c r="T69" s="72"/>
      <c r="U69" s="86"/>
      <c r="V69" s="72"/>
      <c r="W69" s="86"/>
      <c r="X69" s="72"/>
      <c r="Y69" s="86"/>
      <c r="Z69" s="47"/>
      <c r="AA69" s="86"/>
      <c r="AB69" s="72"/>
      <c r="AC69" s="86"/>
      <c r="AD69" s="72"/>
      <c r="AE69" s="85"/>
      <c r="AF69" s="72"/>
      <c r="AG69" s="86"/>
      <c r="AH69" s="72"/>
    </row>
    <row r="70" spans="1:34" s="2" customFormat="1" ht="16.5" hidden="1" thickTop="1" thickBot="1">
      <c r="A70" s="42"/>
      <c r="B70" s="30">
        <v>67</v>
      </c>
      <c r="C70" s="33"/>
      <c r="D70" s="53"/>
      <c r="E70" s="34"/>
      <c r="F70" s="73"/>
      <c r="G70" s="85"/>
      <c r="H70" s="71"/>
      <c r="I70" s="86"/>
      <c r="J70" s="71"/>
      <c r="K70" s="86"/>
      <c r="L70" s="71"/>
      <c r="M70" s="86"/>
      <c r="N70" s="71"/>
      <c r="O70" s="86"/>
      <c r="P70" s="71"/>
      <c r="Q70" s="86"/>
      <c r="R70" s="71"/>
      <c r="S70" s="86"/>
      <c r="T70" s="71"/>
      <c r="U70" s="86"/>
      <c r="V70" s="71"/>
      <c r="W70" s="86"/>
      <c r="X70" s="71"/>
      <c r="Y70" s="86"/>
      <c r="Z70" s="47"/>
      <c r="AA70" s="86"/>
      <c r="AB70" s="72"/>
      <c r="AC70" s="86"/>
      <c r="AD70" s="72"/>
      <c r="AE70" s="85"/>
      <c r="AF70" s="72"/>
      <c r="AG70" s="86"/>
      <c r="AH70" s="71"/>
    </row>
    <row r="71" spans="1:34" s="2" customFormat="1" ht="16.5" hidden="1" thickTop="1" thickBot="1">
      <c r="A71" s="42"/>
      <c r="B71" s="30">
        <v>68</v>
      </c>
      <c r="C71" s="33"/>
      <c r="D71" s="53"/>
      <c r="E71" s="34"/>
      <c r="F71" s="73"/>
      <c r="G71" s="85"/>
      <c r="H71" s="71"/>
      <c r="I71" s="86"/>
      <c r="J71" s="71"/>
      <c r="K71" s="86"/>
      <c r="L71" s="71"/>
      <c r="M71" s="86"/>
      <c r="N71" s="71"/>
      <c r="O71" s="86"/>
      <c r="P71" s="71"/>
      <c r="Q71" s="86"/>
      <c r="R71" s="71"/>
      <c r="S71" s="86"/>
      <c r="T71" s="71"/>
      <c r="U71" s="86"/>
      <c r="V71" s="71"/>
      <c r="W71" s="86"/>
      <c r="X71" s="71"/>
      <c r="Y71" s="86"/>
      <c r="Z71" s="47"/>
      <c r="AA71" s="86"/>
      <c r="AB71" s="72"/>
      <c r="AC71" s="86"/>
      <c r="AD71" s="72"/>
      <c r="AE71" s="85"/>
      <c r="AF71" s="72"/>
      <c r="AG71" s="86"/>
      <c r="AH71" s="71"/>
    </row>
    <row r="72" spans="1:34" s="2" customFormat="1" ht="16.5" hidden="1" thickTop="1" thickBot="1">
      <c r="A72" s="42"/>
      <c r="B72" s="30">
        <v>69</v>
      </c>
      <c r="C72" s="33"/>
      <c r="D72" s="53"/>
      <c r="E72" s="34"/>
      <c r="F72" s="73"/>
      <c r="G72" s="85"/>
      <c r="H72" s="71"/>
      <c r="I72" s="86"/>
      <c r="J72" s="71"/>
      <c r="K72" s="86"/>
      <c r="L72" s="71"/>
      <c r="M72" s="86"/>
      <c r="N72" s="71"/>
      <c r="O72" s="86"/>
      <c r="P72" s="71"/>
      <c r="Q72" s="86"/>
      <c r="R72" s="71"/>
      <c r="S72" s="86"/>
      <c r="T72" s="71"/>
      <c r="U72" s="86"/>
      <c r="V72" s="71"/>
      <c r="W72" s="86"/>
      <c r="X72" s="71"/>
      <c r="Y72" s="86"/>
      <c r="Z72" s="47"/>
      <c r="AA72" s="86"/>
      <c r="AB72" s="72"/>
      <c r="AC72" s="86"/>
      <c r="AD72" s="72"/>
      <c r="AE72" s="85"/>
      <c r="AF72" s="72"/>
      <c r="AG72" s="86"/>
      <c r="AH72" s="71"/>
    </row>
    <row r="73" spans="1:34" s="2" customFormat="1" ht="16.5" hidden="1" thickTop="1" thickBot="1">
      <c r="A73" s="42"/>
      <c r="B73" s="30">
        <v>70</v>
      </c>
      <c r="C73" s="33"/>
      <c r="D73" s="53"/>
      <c r="E73" s="34"/>
      <c r="F73" s="73"/>
      <c r="G73" s="85"/>
      <c r="H73" s="71"/>
      <c r="I73" s="86"/>
      <c r="J73" s="71"/>
      <c r="K73" s="86"/>
      <c r="L73" s="71"/>
      <c r="M73" s="86"/>
      <c r="N73" s="71"/>
      <c r="O73" s="86"/>
      <c r="P73" s="71"/>
      <c r="Q73" s="86"/>
      <c r="R73" s="71"/>
      <c r="S73" s="86"/>
      <c r="T73" s="71"/>
      <c r="U73" s="86"/>
      <c r="V73" s="71"/>
      <c r="W73" s="86"/>
      <c r="X73" s="71"/>
      <c r="Y73" s="86"/>
      <c r="Z73" s="47"/>
      <c r="AA73" s="86"/>
      <c r="AB73" s="72"/>
      <c r="AC73" s="86"/>
      <c r="AD73" s="72"/>
      <c r="AE73" s="85"/>
      <c r="AF73" s="72"/>
      <c r="AG73" s="86"/>
      <c r="AH73" s="71"/>
    </row>
    <row r="74" spans="1:34" ht="22.5" customHeight="1" thickTop="1" thickBo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</row>
    <row r="75" spans="1:34" ht="15" thickTop="1"/>
  </sheetData>
  <sheetProtection formatColumns="0" formatRows="0"/>
  <mergeCells count="1">
    <mergeCell ref="B2:V2"/>
  </mergeCells>
  <phoneticPr fontId="5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2">
    <tabColor rgb="FF00B050"/>
  </sheetPr>
  <dimension ref="A1:AB338"/>
  <sheetViews>
    <sheetView showGridLines="0" zoomScaleNormal="100" workbookViewId="0">
      <selection activeCell="A201" sqref="A201:XFD335"/>
    </sheetView>
  </sheetViews>
  <sheetFormatPr defaultColWidth="9.1796875" defaultRowHeight="14.5"/>
  <cols>
    <col min="1" max="1" width="5.54296875" style="21" customWidth="1"/>
    <col min="2" max="2" width="9.1796875" style="21" customWidth="1"/>
    <col min="3" max="3" width="46.81640625" style="21" customWidth="1"/>
    <col min="4" max="4" width="12.54296875" style="21" customWidth="1"/>
    <col min="5" max="5" width="23" style="21" customWidth="1"/>
    <col min="6" max="6" width="0.26953125" style="21" customWidth="1"/>
    <col min="7" max="7" width="14.7265625" style="21" customWidth="1"/>
    <col min="8" max="8" width="16.26953125" style="21" customWidth="1"/>
    <col min="9" max="9" width="15.81640625" style="21" customWidth="1"/>
    <col min="10" max="10" width="16.7265625" style="21" customWidth="1"/>
    <col min="11" max="11" width="14.26953125" style="21" customWidth="1"/>
    <col min="12" max="12" width="15.54296875" style="21" customWidth="1"/>
    <col min="13" max="15" width="18.7265625" style="21" customWidth="1"/>
    <col min="16" max="19" width="18.7265625" style="70" customWidth="1"/>
    <col min="20" max="20" width="18.81640625" style="21" customWidth="1"/>
    <col min="21" max="22" width="18.7265625" style="21" customWidth="1"/>
    <col min="23" max="23" width="18.26953125" style="21" customWidth="1"/>
    <col min="24" max="24" width="25.26953125" style="21" customWidth="1"/>
    <col min="25" max="25" width="17.81640625" style="21" customWidth="1"/>
    <col min="26" max="26" width="26.1796875" style="21" customWidth="1"/>
    <col min="27" max="27" width="24.81640625" style="21" customWidth="1"/>
    <col min="28" max="16384" width="9.1796875" style="21"/>
  </cols>
  <sheetData>
    <row r="1" spans="1:12" ht="56.25" customHeight="1" thickTop="1" thickBot="1">
      <c r="A1" s="77" t="s">
        <v>17</v>
      </c>
      <c r="B1" s="77" t="s">
        <v>8</v>
      </c>
      <c r="C1" s="77" t="s">
        <v>6</v>
      </c>
      <c r="D1" s="77" t="s">
        <v>0</v>
      </c>
      <c r="E1" s="78" t="s">
        <v>88</v>
      </c>
      <c r="F1" s="77" t="s">
        <v>27</v>
      </c>
      <c r="G1" s="89" t="s">
        <v>25</v>
      </c>
      <c r="H1" s="77" t="s">
        <v>60</v>
      </c>
      <c r="I1" s="90" t="s">
        <v>58</v>
      </c>
      <c r="J1" s="77" t="s">
        <v>61</v>
      </c>
      <c r="K1" s="88" t="s">
        <v>59</v>
      </c>
      <c r="L1" s="77" t="s">
        <v>72</v>
      </c>
    </row>
    <row r="2" spans="1:12" ht="30" customHeight="1" thickTop="1">
      <c r="A2" s="56">
        <f>IFERROR(IF(FORNECEDORES!B4="","",FORNECEDORES!B4),"")</f>
        <v>1</v>
      </c>
      <c r="B2" s="57" t="str">
        <f>IFERROR(IF(FORNECEDORES!C4="","",FORNECEDORES!C4),"")</f>
        <v/>
      </c>
      <c r="C2" s="58" t="str">
        <f>IFERROR(IF(FORNECEDORES!D4="","",FORNECEDORES!D4),"")</f>
        <v/>
      </c>
      <c r="D2" s="32" t="str">
        <f>IFERROR(IF(FORNECEDORES!F4="","",FORNECEDORES!F4),"")</f>
        <v/>
      </c>
      <c r="E2" s="59" t="str">
        <f t="shared" ref="E2:E30" si="0">IF(AA126="","",AA126)</f>
        <v/>
      </c>
      <c r="F2" s="60" t="str">
        <f>IFERROR(E2*D2,"")</f>
        <v/>
      </c>
      <c r="G2" s="61" t="str">
        <f t="shared" ref="G2:G33" si="1">IFERROR(IF(F2&gt;80000,D2-I2,0),"")</f>
        <v/>
      </c>
      <c r="H2" s="62" t="str">
        <f t="shared" ref="H2:H33" si="2">IFERROR(IF(F2&gt;80000,G2*E2,0),"")</f>
        <v/>
      </c>
      <c r="I2" s="61" t="str">
        <f>IFERROR(IF(F2&lt;=80000,0,ROUNDDOWN(0.25*D2,0)),"")</f>
        <v/>
      </c>
      <c r="J2" s="62" t="str">
        <f>IFERROR(IF(F2&lt;=80000,0,I2*E2),"")</f>
        <v/>
      </c>
      <c r="K2" s="61">
        <f>IFERROR(IF(F2&lt;=80000,1*D2,0),"")</f>
        <v>0</v>
      </c>
      <c r="L2" s="62">
        <f>IFERROR(IF(F2&lt;=80000,F2,0),"")</f>
        <v>0</v>
      </c>
    </row>
    <row r="3" spans="1:12" ht="30" customHeight="1">
      <c r="A3" s="17">
        <f>IFERROR(IF(FORNECEDORES!B5="","",FORNECEDORES!B5),"")</f>
        <v>2</v>
      </c>
      <c r="B3" s="18" t="str">
        <f>IFERROR(IF(FORNECEDORES!C5="","",FORNECEDORES!C5),"")</f>
        <v/>
      </c>
      <c r="C3" s="35" t="str">
        <f>IFERROR(IF(FORNECEDORES!D5="","",FORNECEDORES!D5),"")</f>
        <v/>
      </c>
      <c r="D3" s="32" t="str">
        <f>IFERROR(IF(FORNECEDORES!F5="","",FORNECEDORES!F5),"")</f>
        <v/>
      </c>
      <c r="E3" s="31" t="str">
        <f t="shared" si="0"/>
        <v/>
      </c>
      <c r="F3" s="19" t="str">
        <f t="shared" ref="F3:F11" si="3">IFERROR(E3*D3,"")</f>
        <v/>
      </c>
      <c r="G3" s="45" t="str">
        <f t="shared" si="1"/>
        <v/>
      </c>
      <c r="H3" s="20" t="str">
        <f t="shared" si="2"/>
        <v/>
      </c>
      <c r="I3" s="45" t="str">
        <f t="shared" ref="I3:I66" si="4">IFERROR(IF(F3&lt;=80000,0,ROUNDDOWN(0.25*D3,0)),"")</f>
        <v/>
      </c>
      <c r="J3" s="20" t="str">
        <f t="shared" ref="J3:J66" si="5">IFERROR(IF(F3&lt;=80000,0,I3*E3),"")</f>
        <v/>
      </c>
      <c r="K3" s="45">
        <f t="shared" ref="K3:K66" si="6">IFERROR(IF(F3&lt;=80000,1*D3,0),"")</f>
        <v>0</v>
      </c>
      <c r="L3" s="20">
        <f t="shared" ref="L3:L66" si="7">IFERROR(IF(F3&lt;=80000,F3,0),"")</f>
        <v>0</v>
      </c>
    </row>
    <row r="4" spans="1:12" ht="30" customHeight="1">
      <c r="A4" s="17">
        <f>IFERROR(IF(FORNECEDORES!B6="","",FORNECEDORES!B6),"")</f>
        <v>3</v>
      </c>
      <c r="B4" s="18" t="str">
        <f>IFERROR(IF(FORNECEDORES!C6="","",FORNECEDORES!C6),"")</f>
        <v/>
      </c>
      <c r="C4" s="35" t="str">
        <f>IFERROR(IF(FORNECEDORES!D6="","",FORNECEDORES!D6),"")</f>
        <v/>
      </c>
      <c r="D4" s="32" t="str">
        <f>IFERROR(IF(FORNECEDORES!F6="","",FORNECEDORES!F6),"")</f>
        <v/>
      </c>
      <c r="E4" s="31" t="str">
        <f t="shared" si="0"/>
        <v/>
      </c>
      <c r="F4" s="19" t="str">
        <f t="shared" si="3"/>
        <v/>
      </c>
      <c r="G4" s="45" t="str">
        <f t="shared" si="1"/>
        <v/>
      </c>
      <c r="H4" s="20" t="str">
        <f t="shared" si="2"/>
        <v/>
      </c>
      <c r="I4" s="45" t="str">
        <f t="shared" si="4"/>
        <v/>
      </c>
      <c r="J4" s="20" t="str">
        <f t="shared" si="5"/>
        <v/>
      </c>
      <c r="K4" s="45">
        <f t="shared" si="6"/>
        <v>0</v>
      </c>
      <c r="L4" s="20">
        <f t="shared" si="7"/>
        <v>0</v>
      </c>
    </row>
    <row r="5" spans="1:12" ht="30" customHeight="1">
      <c r="A5" s="17">
        <f>IFERROR(IF(FORNECEDORES!B7="","",FORNECEDORES!B7),"")</f>
        <v>4</v>
      </c>
      <c r="B5" s="18" t="str">
        <f>IFERROR(IF(FORNECEDORES!C7="","",FORNECEDORES!C7),"")</f>
        <v/>
      </c>
      <c r="C5" s="35" t="str">
        <f>IFERROR(IF(FORNECEDORES!D7="","",FORNECEDORES!D7),"")</f>
        <v/>
      </c>
      <c r="D5" s="32" t="str">
        <f>IFERROR(IF(FORNECEDORES!F7="","",FORNECEDORES!F7),"")</f>
        <v/>
      </c>
      <c r="E5" s="31" t="str">
        <f t="shared" si="0"/>
        <v/>
      </c>
      <c r="F5" s="19" t="str">
        <f t="shared" si="3"/>
        <v/>
      </c>
      <c r="G5" s="45" t="str">
        <f t="shared" si="1"/>
        <v/>
      </c>
      <c r="H5" s="20" t="str">
        <f t="shared" si="2"/>
        <v/>
      </c>
      <c r="I5" s="45" t="str">
        <f t="shared" si="4"/>
        <v/>
      </c>
      <c r="J5" s="20" t="str">
        <f t="shared" si="5"/>
        <v/>
      </c>
      <c r="K5" s="45">
        <f t="shared" si="6"/>
        <v>0</v>
      </c>
      <c r="L5" s="20">
        <f t="shared" si="7"/>
        <v>0</v>
      </c>
    </row>
    <row r="6" spans="1:12" ht="30" customHeight="1" thickBot="1">
      <c r="A6" s="17">
        <f>IFERROR(IF(FORNECEDORES!B8="","",FORNECEDORES!B8),"")</f>
        <v>5</v>
      </c>
      <c r="B6" s="18" t="str">
        <f>IFERROR(IF(FORNECEDORES!C8="","",FORNECEDORES!C8),"")</f>
        <v/>
      </c>
      <c r="C6" s="35" t="str">
        <f>IFERROR(IF(FORNECEDORES!D8="","",FORNECEDORES!D8),"")</f>
        <v/>
      </c>
      <c r="D6" s="32" t="str">
        <f>IFERROR(IF(FORNECEDORES!F8="","",FORNECEDORES!F8),"")</f>
        <v/>
      </c>
      <c r="E6" s="31" t="str">
        <f t="shared" si="0"/>
        <v/>
      </c>
      <c r="F6" s="19" t="str">
        <f t="shared" si="3"/>
        <v/>
      </c>
      <c r="G6" s="45" t="str">
        <f t="shared" si="1"/>
        <v/>
      </c>
      <c r="H6" s="20" t="str">
        <f t="shared" si="2"/>
        <v/>
      </c>
      <c r="I6" s="45" t="str">
        <f t="shared" si="4"/>
        <v/>
      </c>
      <c r="J6" s="20" t="str">
        <f t="shared" si="5"/>
        <v/>
      </c>
      <c r="K6" s="45">
        <f t="shared" si="6"/>
        <v>0</v>
      </c>
      <c r="L6" s="20">
        <f t="shared" si="7"/>
        <v>0</v>
      </c>
    </row>
    <row r="7" spans="1:12" ht="30" hidden="1" customHeight="1">
      <c r="A7" s="17">
        <f>IFERROR(IF(FORNECEDORES!B9="","",FORNECEDORES!B9),"")</f>
        <v>6</v>
      </c>
      <c r="B7" s="18" t="str">
        <f>IFERROR(IF(FORNECEDORES!C9="","",FORNECEDORES!C9),"")</f>
        <v/>
      </c>
      <c r="C7" s="35" t="str">
        <f>IFERROR(IF(FORNECEDORES!D9="","",FORNECEDORES!D9),"")</f>
        <v/>
      </c>
      <c r="D7" s="32" t="str">
        <f>IFERROR(IF(FORNECEDORES!F9="","",FORNECEDORES!F9),"")</f>
        <v/>
      </c>
      <c r="E7" s="31" t="str">
        <f t="shared" si="0"/>
        <v/>
      </c>
      <c r="F7" s="19" t="str">
        <f t="shared" si="3"/>
        <v/>
      </c>
      <c r="G7" s="45" t="str">
        <f t="shared" si="1"/>
        <v/>
      </c>
      <c r="H7" s="20" t="str">
        <f t="shared" si="2"/>
        <v/>
      </c>
      <c r="I7" s="45" t="str">
        <f t="shared" si="4"/>
        <v/>
      </c>
      <c r="J7" s="20" t="str">
        <f t="shared" si="5"/>
        <v/>
      </c>
      <c r="K7" s="45">
        <f t="shared" si="6"/>
        <v>0</v>
      </c>
      <c r="L7" s="20">
        <f t="shared" si="7"/>
        <v>0</v>
      </c>
    </row>
    <row r="8" spans="1:12" ht="30" hidden="1" customHeight="1">
      <c r="A8" s="17">
        <f>IFERROR(IF(FORNECEDORES!B10="","",FORNECEDORES!B10),"")</f>
        <v>7</v>
      </c>
      <c r="B8" s="18" t="str">
        <f>IFERROR(IF(FORNECEDORES!C10="","",FORNECEDORES!C10),"")</f>
        <v/>
      </c>
      <c r="C8" s="35" t="str">
        <f>IFERROR(IF(FORNECEDORES!D10="","",FORNECEDORES!D10),"")</f>
        <v/>
      </c>
      <c r="D8" s="32" t="str">
        <f>IFERROR(IF(FORNECEDORES!F10="","",FORNECEDORES!F10),"")</f>
        <v/>
      </c>
      <c r="E8" s="31" t="str">
        <f t="shared" si="0"/>
        <v/>
      </c>
      <c r="F8" s="19" t="str">
        <f t="shared" si="3"/>
        <v/>
      </c>
      <c r="G8" s="45" t="str">
        <f t="shared" si="1"/>
        <v/>
      </c>
      <c r="H8" s="20" t="str">
        <f t="shared" si="2"/>
        <v/>
      </c>
      <c r="I8" s="45" t="str">
        <f t="shared" si="4"/>
        <v/>
      </c>
      <c r="J8" s="20" t="str">
        <f t="shared" si="5"/>
        <v/>
      </c>
      <c r="K8" s="45">
        <f t="shared" si="6"/>
        <v>0</v>
      </c>
      <c r="L8" s="20">
        <f t="shared" si="7"/>
        <v>0</v>
      </c>
    </row>
    <row r="9" spans="1:12" ht="30" hidden="1" customHeight="1">
      <c r="A9" s="17">
        <f>IFERROR(IF(FORNECEDORES!B11="","",FORNECEDORES!B11),"")</f>
        <v>8</v>
      </c>
      <c r="B9" s="18" t="str">
        <f>IFERROR(IF(FORNECEDORES!C11="","",FORNECEDORES!C11),"")</f>
        <v/>
      </c>
      <c r="C9" s="35" t="str">
        <f>IFERROR(IF(FORNECEDORES!D11="","",FORNECEDORES!D11),"")</f>
        <v/>
      </c>
      <c r="D9" s="32" t="str">
        <f>IFERROR(IF(FORNECEDORES!F11="","",FORNECEDORES!F11),"")</f>
        <v/>
      </c>
      <c r="E9" s="31" t="str">
        <f t="shared" si="0"/>
        <v/>
      </c>
      <c r="F9" s="19" t="str">
        <f t="shared" si="3"/>
        <v/>
      </c>
      <c r="G9" s="45" t="str">
        <f t="shared" si="1"/>
        <v/>
      </c>
      <c r="H9" s="20" t="str">
        <f t="shared" si="2"/>
        <v/>
      </c>
      <c r="I9" s="45" t="str">
        <f t="shared" si="4"/>
        <v/>
      </c>
      <c r="J9" s="20" t="str">
        <f t="shared" si="5"/>
        <v/>
      </c>
      <c r="K9" s="45">
        <f t="shared" si="6"/>
        <v>0</v>
      </c>
      <c r="L9" s="20">
        <f t="shared" si="7"/>
        <v>0</v>
      </c>
    </row>
    <row r="10" spans="1:12" ht="30" hidden="1" customHeight="1">
      <c r="A10" s="17">
        <f>IFERROR(IF(FORNECEDORES!B12="","",FORNECEDORES!B12),"")</f>
        <v>9</v>
      </c>
      <c r="B10" s="18" t="str">
        <f>IFERROR(IF(FORNECEDORES!C12="","",FORNECEDORES!C12),"")</f>
        <v/>
      </c>
      <c r="C10" s="35" t="str">
        <f>IFERROR(IF(FORNECEDORES!D12="","",FORNECEDORES!D12),"")</f>
        <v/>
      </c>
      <c r="D10" s="32" t="str">
        <f>IFERROR(IF(FORNECEDORES!F12="","",FORNECEDORES!F12),"")</f>
        <v/>
      </c>
      <c r="E10" s="31" t="str">
        <f t="shared" si="0"/>
        <v/>
      </c>
      <c r="F10" s="19" t="str">
        <f t="shared" si="3"/>
        <v/>
      </c>
      <c r="G10" s="45" t="str">
        <f t="shared" si="1"/>
        <v/>
      </c>
      <c r="H10" s="20" t="str">
        <f t="shared" si="2"/>
        <v/>
      </c>
      <c r="I10" s="45" t="str">
        <f t="shared" si="4"/>
        <v/>
      </c>
      <c r="J10" s="20" t="str">
        <f t="shared" si="5"/>
        <v/>
      </c>
      <c r="K10" s="45">
        <f t="shared" si="6"/>
        <v>0</v>
      </c>
      <c r="L10" s="20">
        <f t="shared" si="7"/>
        <v>0</v>
      </c>
    </row>
    <row r="11" spans="1:12" ht="30" hidden="1" customHeight="1" thickBot="1">
      <c r="A11" s="17">
        <f>IFERROR(IF(FORNECEDORES!B13="","",FORNECEDORES!B13),"")</f>
        <v>10</v>
      </c>
      <c r="B11" s="18" t="str">
        <f>IFERROR(IF(FORNECEDORES!C13="","",FORNECEDORES!C13),"")</f>
        <v/>
      </c>
      <c r="C11" s="35" t="str">
        <f>IFERROR(IF(FORNECEDORES!D13="","",FORNECEDORES!D13),"")</f>
        <v/>
      </c>
      <c r="D11" s="32" t="str">
        <f>IFERROR(IF(FORNECEDORES!F13="","",FORNECEDORES!F13),"")</f>
        <v/>
      </c>
      <c r="E11" s="31" t="str">
        <f t="shared" si="0"/>
        <v/>
      </c>
      <c r="F11" s="19" t="str">
        <f t="shared" si="3"/>
        <v/>
      </c>
      <c r="G11" s="45" t="str">
        <f t="shared" si="1"/>
        <v/>
      </c>
      <c r="H11" s="20" t="str">
        <f t="shared" si="2"/>
        <v/>
      </c>
      <c r="I11" s="45" t="str">
        <f t="shared" si="4"/>
        <v/>
      </c>
      <c r="J11" s="20" t="str">
        <f t="shared" si="5"/>
        <v/>
      </c>
      <c r="K11" s="45">
        <f t="shared" si="6"/>
        <v>0</v>
      </c>
      <c r="L11" s="20">
        <f t="shared" si="7"/>
        <v>0</v>
      </c>
    </row>
    <row r="12" spans="1:12" ht="30" hidden="1" customHeight="1">
      <c r="A12" s="17">
        <f>IFERROR(IF(FORNECEDORES!B14="","",FORNECEDORES!B14),"")</f>
        <v>11</v>
      </c>
      <c r="B12" s="18" t="str">
        <f>IFERROR(IF(FORNECEDORES!C14="","",FORNECEDORES!C14),"")</f>
        <v/>
      </c>
      <c r="C12" s="35" t="str">
        <f>IFERROR(IF(FORNECEDORES!D14="","",FORNECEDORES!D14),"")</f>
        <v/>
      </c>
      <c r="D12" s="32" t="str">
        <f>IFERROR(IF(FORNECEDORES!F14="","",FORNECEDORES!F14),"")</f>
        <v/>
      </c>
      <c r="E12" s="31" t="str">
        <f t="shared" si="0"/>
        <v/>
      </c>
      <c r="F12" s="19" t="str">
        <f t="shared" ref="F12:F30" si="8">IFERROR(E12*D12,"")</f>
        <v/>
      </c>
      <c r="G12" s="45" t="str">
        <f t="shared" si="1"/>
        <v/>
      </c>
      <c r="H12" s="20" t="str">
        <f t="shared" si="2"/>
        <v/>
      </c>
      <c r="I12" s="45" t="str">
        <f t="shared" si="4"/>
        <v/>
      </c>
      <c r="J12" s="20" t="str">
        <f t="shared" si="5"/>
        <v/>
      </c>
      <c r="K12" s="45">
        <f t="shared" si="6"/>
        <v>0</v>
      </c>
      <c r="L12" s="20">
        <f t="shared" si="7"/>
        <v>0</v>
      </c>
    </row>
    <row r="13" spans="1:12" ht="30" hidden="1" customHeight="1">
      <c r="A13" s="17">
        <f>IFERROR(IF(FORNECEDORES!B15="","",FORNECEDORES!B15),"")</f>
        <v>12</v>
      </c>
      <c r="B13" s="18" t="str">
        <f>IFERROR(IF(FORNECEDORES!C15="","",FORNECEDORES!C15),"")</f>
        <v/>
      </c>
      <c r="C13" s="35" t="str">
        <f>IFERROR(IF(FORNECEDORES!D15="","",FORNECEDORES!D15),"")</f>
        <v/>
      </c>
      <c r="D13" s="32" t="str">
        <f>IFERROR(IF(FORNECEDORES!F15="","",FORNECEDORES!F15),"")</f>
        <v/>
      </c>
      <c r="E13" s="31" t="str">
        <f t="shared" si="0"/>
        <v/>
      </c>
      <c r="F13" s="19" t="str">
        <f t="shared" si="8"/>
        <v/>
      </c>
      <c r="G13" s="45" t="str">
        <f t="shared" si="1"/>
        <v/>
      </c>
      <c r="H13" s="20" t="str">
        <f t="shared" si="2"/>
        <v/>
      </c>
      <c r="I13" s="45" t="str">
        <f t="shared" si="4"/>
        <v/>
      </c>
      <c r="J13" s="20" t="str">
        <f t="shared" si="5"/>
        <v/>
      </c>
      <c r="K13" s="45">
        <f t="shared" si="6"/>
        <v>0</v>
      </c>
      <c r="L13" s="20">
        <f t="shared" si="7"/>
        <v>0</v>
      </c>
    </row>
    <row r="14" spans="1:12" ht="30" hidden="1" customHeight="1">
      <c r="A14" s="17">
        <f>IFERROR(IF(FORNECEDORES!B16="","",FORNECEDORES!B16),"")</f>
        <v>13</v>
      </c>
      <c r="B14" s="18" t="str">
        <f>IFERROR(IF(FORNECEDORES!C16="","",FORNECEDORES!C16),"")</f>
        <v/>
      </c>
      <c r="C14" s="35" t="str">
        <f>IFERROR(IF(FORNECEDORES!D16="","",FORNECEDORES!D16),"")</f>
        <v/>
      </c>
      <c r="D14" s="32" t="str">
        <f>IFERROR(IF(FORNECEDORES!F16="","",FORNECEDORES!F16),"")</f>
        <v/>
      </c>
      <c r="E14" s="31" t="str">
        <f t="shared" si="0"/>
        <v/>
      </c>
      <c r="F14" s="19" t="str">
        <f t="shared" si="8"/>
        <v/>
      </c>
      <c r="G14" s="45" t="str">
        <f t="shared" si="1"/>
        <v/>
      </c>
      <c r="H14" s="20" t="str">
        <f t="shared" si="2"/>
        <v/>
      </c>
      <c r="I14" s="45" t="str">
        <f t="shared" si="4"/>
        <v/>
      </c>
      <c r="J14" s="20" t="str">
        <f t="shared" si="5"/>
        <v/>
      </c>
      <c r="K14" s="45">
        <f t="shared" si="6"/>
        <v>0</v>
      </c>
      <c r="L14" s="20">
        <f t="shared" si="7"/>
        <v>0</v>
      </c>
    </row>
    <row r="15" spans="1:12" ht="30" hidden="1" customHeight="1">
      <c r="A15" s="17">
        <f>IFERROR(IF(FORNECEDORES!B17="","",FORNECEDORES!B17),"")</f>
        <v>14</v>
      </c>
      <c r="B15" s="18" t="str">
        <f>IFERROR(IF(FORNECEDORES!C17="","",FORNECEDORES!C17),"")</f>
        <v/>
      </c>
      <c r="C15" s="35" t="str">
        <f>IFERROR(IF(FORNECEDORES!D17="","",FORNECEDORES!D17),"")</f>
        <v/>
      </c>
      <c r="D15" s="32" t="str">
        <f>IFERROR(IF(FORNECEDORES!F17="","",FORNECEDORES!F17),"")</f>
        <v/>
      </c>
      <c r="E15" s="31" t="str">
        <f t="shared" si="0"/>
        <v/>
      </c>
      <c r="F15" s="19" t="str">
        <f t="shared" si="8"/>
        <v/>
      </c>
      <c r="G15" s="45" t="str">
        <f t="shared" si="1"/>
        <v/>
      </c>
      <c r="H15" s="20" t="str">
        <f t="shared" si="2"/>
        <v/>
      </c>
      <c r="I15" s="45" t="str">
        <f t="shared" si="4"/>
        <v/>
      </c>
      <c r="J15" s="20" t="str">
        <f t="shared" si="5"/>
        <v/>
      </c>
      <c r="K15" s="45">
        <f t="shared" si="6"/>
        <v>0</v>
      </c>
      <c r="L15" s="20">
        <f t="shared" si="7"/>
        <v>0</v>
      </c>
    </row>
    <row r="16" spans="1:12" ht="30" hidden="1" customHeight="1">
      <c r="A16" s="17">
        <f>IFERROR(IF(FORNECEDORES!B18="","",FORNECEDORES!B18),"")</f>
        <v>15</v>
      </c>
      <c r="B16" s="18" t="str">
        <f>IFERROR(IF(FORNECEDORES!C18="","",FORNECEDORES!C18),"")</f>
        <v/>
      </c>
      <c r="C16" s="35" t="str">
        <f>IFERROR(IF(FORNECEDORES!D18="","",FORNECEDORES!D18),"")</f>
        <v/>
      </c>
      <c r="D16" s="32" t="str">
        <f>IFERROR(IF(FORNECEDORES!F18="","",FORNECEDORES!F18),"")</f>
        <v/>
      </c>
      <c r="E16" s="31" t="str">
        <f t="shared" si="0"/>
        <v/>
      </c>
      <c r="F16" s="19" t="str">
        <f t="shared" si="8"/>
        <v/>
      </c>
      <c r="G16" s="45" t="str">
        <f t="shared" si="1"/>
        <v/>
      </c>
      <c r="H16" s="20" t="str">
        <f t="shared" si="2"/>
        <v/>
      </c>
      <c r="I16" s="45" t="str">
        <f t="shared" si="4"/>
        <v/>
      </c>
      <c r="J16" s="20" t="str">
        <f t="shared" si="5"/>
        <v/>
      </c>
      <c r="K16" s="45">
        <f t="shared" si="6"/>
        <v>0</v>
      </c>
      <c r="L16" s="20">
        <f t="shared" si="7"/>
        <v>0</v>
      </c>
    </row>
    <row r="17" spans="1:12" ht="30" hidden="1" customHeight="1">
      <c r="A17" s="17">
        <f>IFERROR(IF(FORNECEDORES!B19="","",FORNECEDORES!B19),"")</f>
        <v>16</v>
      </c>
      <c r="B17" s="18" t="str">
        <f>IFERROR(IF(FORNECEDORES!C19="","",FORNECEDORES!C19),"")</f>
        <v/>
      </c>
      <c r="C17" s="35" t="str">
        <f>IFERROR(IF(FORNECEDORES!D19="","",FORNECEDORES!D19),"")</f>
        <v/>
      </c>
      <c r="D17" s="32" t="str">
        <f>IFERROR(IF(FORNECEDORES!F19="","",FORNECEDORES!F19),"")</f>
        <v/>
      </c>
      <c r="E17" s="31" t="str">
        <f t="shared" si="0"/>
        <v/>
      </c>
      <c r="F17" s="19" t="str">
        <f t="shared" si="8"/>
        <v/>
      </c>
      <c r="G17" s="45" t="str">
        <f t="shared" si="1"/>
        <v/>
      </c>
      <c r="H17" s="20" t="str">
        <f t="shared" si="2"/>
        <v/>
      </c>
      <c r="I17" s="45" t="str">
        <f t="shared" si="4"/>
        <v/>
      </c>
      <c r="J17" s="20" t="str">
        <f t="shared" si="5"/>
        <v/>
      </c>
      <c r="K17" s="45">
        <f t="shared" si="6"/>
        <v>0</v>
      </c>
      <c r="L17" s="20">
        <f t="shared" si="7"/>
        <v>0</v>
      </c>
    </row>
    <row r="18" spans="1:12" ht="30" hidden="1" customHeight="1">
      <c r="A18" s="17">
        <f>IFERROR(IF(FORNECEDORES!B20="","",FORNECEDORES!B20),"")</f>
        <v>17</v>
      </c>
      <c r="B18" s="18" t="str">
        <f>IFERROR(IF(FORNECEDORES!C20="","",FORNECEDORES!C20),"")</f>
        <v/>
      </c>
      <c r="C18" s="35" t="str">
        <f>IFERROR(IF(FORNECEDORES!D20="","",FORNECEDORES!D20),"")</f>
        <v/>
      </c>
      <c r="D18" s="32" t="str">
        <f>IFERROR(IF(FORNECEDORES!F20="","",FORNECEDORES!F20),"")</f>
        <v/>
      </c>
      <c r="E18" s="31" t="str">
        <f t="shared" si="0"/>
        <v/>
      </c>
      <c r="F18" s="19" t="str">
        <f t="shared" si="8"/>
        <v/>
      </c>
      <c r="G18" s="45" t="str">
        <f t="shared" si="1"/>
        <v/>
      </c>
      <c r="H18" s="20" t="str">
        <f t="shared" si="2"/>
        <v/>
      </c>
      <c r="I18" s="45" t="str">
        <f t="shared" si="4"/>
        <v/>
      </c>
      <c r="J18" s="20" t="str">
        <f t="shared" si="5"/>
        <v/>
      </c>
      <c r="K18" s="45">
        <f t="shared" si="6"/>
        <v>0</v>
      </c>
      <c r="L18" s="20">
        <f t="shared" si="7"/>
        <v>0</v>
      </c>
    </row>
    <row r="19" spans="1:12" ht="30" hidden="1" customHeight="1">
      <c r="A19" s="17">
        <f>IFERROR(IF(FORNECEDORES!B21="","",FORNECEDORES!B21),"")</f>
        <v>18</v>
      </c>
      <c r="B19" s="18" t="str">
        <f>IFERROR(IF(FORNECEDORES!C21="","",FORNECEDORES!C21),"")</f>
        <v/>
      </c>
      <c r="C19" s="35" t="str">
        <f>IFERROR(IF(FORNECEDORES!D21="","",FORNECEDORES!D21),"")</f>
        <v/>
      </c>
      <c r="D19" s="32" t="str">
        <f>IFERROR(IF(FORNECEDORES!F21="","",FORNECEDORES!F21),"")</f>
        <v/>
      </c>
      <c r="E19" s="31" t="str">
        <f t="shared" si="0"/>
        <v/>
      </c>
      <c r="F19" s="19" t="str">
        <f t="shared" si="8"/>
        <v/>
      </c>
      <c r="G19" s="45" t="str">
        <f t="shared" si="1"/>
        <v/>
      </c>
      <c r="H19" s="20" t="str">
        <f t="shared" si="2"/>
        <v/>
      </c>
      <c r="I19" s="45" t="str">
        <f t="shared" si="4"/>
        <v/>
      </c>
      <c r="J19" s="20" t="str">
        <f t="shared" si="5"/>
        <v/>
      </c>
      <c r="K19" s="45">
        <f t="shared" si="6"/>
        <v>0</v>
      </c>
      <c r="L19" s="20">
        <f t="shared" si="7"/>
        <v>0</v>
      </c>
    </row>
    <row r="20" spans="1:12" ht="30" hidden="1" customHeight="1">
      <c r="A20" s="17">
        <f>IFERROR(IF(FORNECEDORES!B22="","",FORNECEDORES!B22),"")</f>
        <v>19</v>
      </c>
      <c r="B20" s="18" t="str">
        <f>IFERROR(IF(FORNECEDORES!C22="","",FORNECEDORES!C22),"")</f>
        <v/>
      </c>
      <c r="C20" s="35" t="str">
        <f>IFERROR(IF(FORNECEDORES!D22="","",FORNECEDORES!D22),"")</f>
        <v/>
      </c>
      <c r="D20" s="32" t="str">
        <f>IFERROR(IF(FORNECEDORES!F22="","",FORNECEDORES!F22),"")</f>
        <v/>
      </c>
      <c r="E20" s="31" t="str">
        <f t="shared" si="0"/>
        <v/>
      </c>
      <c r="F20" s="19" t="str">
        <f t="shared" si="8"/>
        <v/>
      </c>
      <c r="G20" s="45" t="str">
        <f t="shared" si="1"/>
        <v/>
      </c>
      <c r="H20" s="20" t="str">
        <f t="shared" si="2"/>
        <v/>
      </c>
      <c r="I20" s="45" t="str">
        <f t="shared" si="4"/>
        <v/>
      </c>
      <c r="J20" s="20" t="str">
        <f t="shared" si="5"/>
        <v/>
      </c>
      <c r="K20" s="45">
        <f t="shared" si="6"/>
        <v>0</v>
      </c>
      <c r="L20" s="20">
        <f t="shared" si="7"/>
        <v>0</v>
      </c>
    </row>
    <row r="21" spans="1:12" ht="30" hidden="1" customHeight="1" thickBot="1">
      <c r="A21" s="17">
        <f>IFERROR(IF(FORNECEDORES!B23="","",FORNECEDORES!B23),"")</f>
        <v>20</v>
      </c>
      <c r="B21" s="18" t="str">
        <f>IFERROR(IF(FORNECEDORES!C23="","",FORNECEDORES!C23),"")</f>
        <v/>
      </c>
      <c r="C21" s="35" t="str">
        <f>IFERROR(IF(FORNECEDORES!D23="","",FORNECEDORES!D23),"")</f>
        <v/>
      </c>
      <c r="D21" s="32" t="str">
        <f>IFERROR(IF(FORNECEDORES!F23="","",FORNECEDORES!F23),"")</f>
        <v/>
      </c>
      <c r="E21" s="31" t="str">
        <f t="shared" si="0"/>
        <v/>
      </c>
      <c r="F21" s="19" t="str">
        <f t="shared" si="8"/>
        <v/>
      </c>
      <c r="G21" s="45" t="str">
        <f t="shared" si="1"/>
        <v/>
      </c>
      <c r="H21" s="20" t="str">
        <f t="shared" si="2"/>
        <v/>
      </c>
      <c r="I21" s="45" t="str">
        <f t="shared" si="4"/>
        <v/>
      </c>
      <c r="J21" s="20" t="str">
        <f t="shared" si="5"/>
        <v/>
      </c>
      <c r="K21" s="45">
        <f t="shared" si="6"/>
        <v>0</v>
      </c>
      <c r="L21" s="20">
        <f t="shared" si="7"/>
        <v>0</v>
      </c>
    </row>
    <row r="22" spans="1:12" ht="30" hidden="1" customHeight="1">
      <c r="A22" s="17">
        <f>IFERROR(IF(FORNECEDORES!B24="","",FORNECEDORES!B24),"")</f>
        <v>21</v>
      </c>
      <c r="B22" s="18" t="str">
        <f>IFERROR(IF(FORNECEDORES!C24="","",FORNECEDORES!C24),"")</f>
        <v/>
      </c>
      <c r="C22" s="35" t="str">
        <f>IFERROR(IF(FORNECEDORES!D24="","",FORNECEDORES!D24),"")</f>
        <v/>
      </c>
      <c r="D22" s="32" t="str">
        <f>IFERROR(IF(FORNECEDORES!F24="","",FORNECEDORES!F24),"")</f>
        <v/>
      </c>
      <c r="E22" s="31" t="str">
        <f t="shared" si="0"/>
        <v/>
      </c>
      <c r="F22" s="19" t="str">
        <f t="shared" si="8"/>
        <v/>
      </c>
      <c r="G22" s="45" t="str">
        <f t="shared" si="1"/>
        <v/>
      </c>
      <c r="H22" s="20" t="str">
        <f t="shared" si="2"/>
        <v/>
      </c>
      <c r="I22" s="45" t="str">
        <f t="shared" si="4"/>
        <v/>
      </c>
      <c r="J22" s="20" t="str">
        <f t="shared" si="5"/>
        <v/>
      </c>
      <c r="K22" s="45">
        <f t="shared" si="6"/>
        <v>0</v>
      </c>
      <c r="L22" s="20">
        <f t="shared" si="7"/>
        <v>0</v>
      </c>
    </row>
    <row r="23" spans="1:12" ht="30" hidden="1" customHeight="1">
      <c r="A23" s="17">
        <f>IFERROR(IF(FORNECEDORES!B25="","",FORNECEDORES!B25),"")</f>
        <v>22</v>
      </c>
      <c r="B23" s="18" t="str">
        <f>IFERROR(IF(FORNECEDORES!C25="","",FORNECEDORES!C25),"")</f>
        <v/>
      </c>
      <c r="C23" s="35" t="str">
        <f>IFERROR(IF(FORNECEDORES!D25="","",FORNECEDORES!D25),"")</f>
        <v/>
      </c>
      <c r="D23" s="32" t="str">
        <f>IFERROR(IF(FORNECEDORES!F25="","",FORNECEDORES!F25),"")</f>
        <v/>
      </c>
      <c r="E23" s="31" t="str">
        <f t="shared" si="0"/>
        <v/>
      </c>
      <c r="F23" s="19" t="str">
        <f t="shared" si="8"/>
        <v/>
      </c>
      <c r="G23" s="45" t="str">
        <f t="shared" si="1"/>
        <v/>
      </c>
      <c r="H23" s="20" t="str">
        <f t="shared" si="2"/>
        <v/>
      </c>
      <c r="I23" s="45" t="str">
        <f t="shared" si="4"/>
        <v/>
      </c>
      <c r="J23" s="20" t="str">
        <f t="shared" si="5"/>
        <v/>
      </c>
      <c r="K23" s="45">
        <f t="shared" si="6"/>
        <v>0</v>
      </c>
      <c r="L23" s="20">
        <f t="shared" si="7"/>
        <v>0</v>
      </c>
    </row>
    <row r="24" spans="1:12" ht="30" hidden="1" customHeight="1">
      <c r="A24" s="17">
        <f>IFERROR(IF(FORNECEDORES!B26="","",FORNECEDORES!B26),"")</f>
        <v>23</v>
      </c>
      <c r="B24" s="18" t="str">
        <f>IFERROR(IF(FORNECEDORES!C26="","",FORNECEDORES!C26),"")</f>
        <v/>
      </c>
      <c r="C24" s="35" t="str">
        <f>IFERROR(IF(FORNECEDORES!D26="","",FORNECEDORES!D26),"")</f>
        <v/>
      </c>
      <c r="D24" s="32" t="str">
        <f>IFERROR(IF(FORNECEDORES!F26="","",FORNECEDORES!F26),"")</f>
        <v/>
      </c>
      <c r="E24" s="31" t="str">
        <f t="shared" si="0"/>
        <v/>
      </c>
      <c r="F24" s="19" t="str">
        <f t="shared" si="8"/>
        <v/>
      </c>
      <c r="G24" s="45" t="str">
        <f t="shared" si="1"/>
        <v/>
      </c>
      <c r="H24" s="20" t="str">
        <f t="shared" si="2"/>
        <v/>
      </c>
      <c r="I24" s="45" t="str">
        <f t="shared" si="4"/>
        <v/>
      </c>
      <c r="J24" s="20" t="str">
        <f t="shared" si="5"/>
        <v/>
      </c>
      <c r="K24" s="45">
        <f t="shared" si="6"/>
        <v>0</v>
      </c>
      <c r="L24" s="20">
        <f t="shared" si="7"/>
        <v>0</v>
      </c>
    </row>
    <row r="25" spans="1:12" ht="30" hidden="1" customHeight="1">
      <c r="A25" s="17">
        <f>IFERROR(IF(FORNECEDORES!B27="","",FORNECEDORES!B27),"")</f>
        <v>24</v>
      </c>
      <c r="B25" s="18" t="str">
        <f>IFERROR(IF(FORNECEDORES!C27="","",FORNECEDORES!C27),"")</f>
        <v/>
      </c>
      <c r="C25" s="35" t="str">
        <f>IFERROR(IF(FORNECEDORES!D27="","",FORNECEDORES!D27),"")</f>
        <v/>
      </c>
      <c r="D25" s="32" t="str">
        <f>IFERROR(IF(FORNECEDORES!F27="","",FORNECEDORES!F27),"")</f>
        <v/>
      </c>
      <c r="E25" s="31" t="str">
        <f t="shared" si="0"/>
        <v/>
      </c>
      <c r="F25" s="19" t="str">
        <f t="shared" si="8"/>
        <v/>
      </c>
      <c r="G25" s="45" t="str">
        <f t="shared" si="1"/>
        <v/>
      </c>
      <c r="H25" s="20" t="str">
        <f t="shared" si="2"/>
        <v/>
      </c>
      <c r="I25" s="45" t="str">
        <f t="shared" si="4"/>
        <v/>
      </c>
      <c r="J25" s="20" t="str">
        <f t="shared" si="5"/>
        <v/>
      </c>
      <c r="K25" s="45">
        <f t="shared" si="6"/>
        <v>0</v>
      </c>
      <c r="L25" s="20">
        <f t="shared" si="7"/>
        <v>0</v>
      </c>
    </row>
    <row r="26" spans="1:12" ht="30" hidden="1" customHeight="1">
      <c r="A26" s="17">
        <f>IFERROR(IF(FORNECEDORES!B28="","",FORNECEDORES!B28),"")</f>
        <v>25</v>
      </c>
      <c r="B26" s="18" t="str">
        <f>IFERROR(IF(FORNECEDORES!C28="","",FORNECEDORES!C28),"")</f>
        <v/>
      </c>
      <c r="C26" s="35" t="str">
        <f>IFERROR(IF(FORNECEDORES!D28="","",FORNECEDORES!D28),"")</f>
        <v/>
      </c>
      <c r="D26" s="32" t="str">
        <f>IFERROR(IF(FORNECEDORES!F28="","",FORNECEDORES!F28),"")</f>
        <v/>
      </c>
      <c r="E26" s="31" t="str">
        <f t="shared" si="0"/>
        <v/>
      </c>
      <c r="F26" s="19" t="str">
        <f t="shared" si="8"/>
        <v/>
      </c>
      <c r="G26" s="45" t="str">
        <f t="shared" si="1"/>
        <v/>
      </c>
      <c r="H26" s="20" t="str">
        <f t="shared" si="2"/>
        <v/>
      </c>
      <c r="I26" s="45" t="str">
        <f t="shared" si="4"/>
        <v/>
      </c>
      <c r="J26" s="20" t="str">
        <f t="shared" si="5"/>
        <v/>
      </c>
      <c r="K26" s="45">
        <f t="shared" si="6"/>
        <v>0</v>
      </c>
      <c r="L26" s="20">
        <f t="shared" si="7"/>
        <v>0</v>
      </c>
    </row>
    <row r="27" spans="1:12" ht="30" hidden="1" customHeight="1">
      <c r="A27" s="17">
        <f>IFERROR(IF(FORNECEDORES!B29="","",FORNECEDORES!B29),"")</f>
        <v>26</v>
      </c>
      <c r="B27" s="18" t="str">
        <f>IFERROR(IF(FORNECEDORES!C29="","",FORNECEDORES!C29),"")</f>
        <v/>
      </c>
      <c r="C27" s="35" t="str">
        <f>IFERROR(IF(FORNECEDORES!D29="","",FORNECEDORES!D29),"")</f>
        <v/>
      </c>
      <c r="D27" s="32" t="str">
        <f>IFERROR(IF(FORNECEDORES!F29="","",FORNECEDORES!F29),"")</f>
        <v/>
      </c>
      <c r="E27" s="31" t="str">
        <f t="shared" si="0"/>
        <v/>
      </c>
      <c r="F27" s="19" t="str">
        <f t="shared" si="8"/>
        <v/>
      </c>
      <c r="G27" s="45" t="str">
        <f t="shared" si="1"/>
        <v/>
      </c>
      <c r="H27" s="20" t="str">
        <f t="shared" si="2"/>
        <v/>
      </c>
      <c r="I27" s="45" t="str">
        <f t="shared" si="4"/>
        <v/>
      </c>
      <c r="J27" s="20" t="str">
        <f t="shared" si="5"/>
        <v/>
      </c>
      <c r="K27" s="45">
        <f t="shared" si="6"/>
        <v>0</v>
      </c>
      <c r="L27" s="20">
        <f t="shared" si="7"/>
        <v>0</v>
      </c>
    </row>
    <row r="28" spans="1:12" ht="30" hidden="1" customHeight="1">
      <c r="A28" s="17">
        <f>IFERROR(IF(FORNECEDORES!B30="","",FORNECEDORES!B30),"")</f>
        <v>27</v>
      </c>
      <c r="B28" s="18" t="str">
        <f>IFERROR(IF(FORNECEDORES!C30="","",FORNECEDORES!C30),"")</f>
        <v/>
      </c>
      <c r="C28" s="35" t="str">
        <f>IFERROR(IF(FORNECEDORES!D30="","",FORNECEDORES!D30),"")</f>
        <v/>
      </c>
      <c r="D28" s="32" t="str">
        <f>IFERROR(IF(FORNECEDORES!F30="","",FORNECEDORES!F30),"")</f>
        <v/>
      </c>
      <c r="E28" s="31" t="str">
        <f t="shared" si="0"/>
        <v/>
      </c>
      <c r="F28" s="19" t="str">
        <f t="shared" si="8"/>
        <v/>
      </c>
      <c r="G28" s="45" t="str">
        <f t="shared" si="1"/>
        <v/>
      </c>
      <c r="H28" s="20" t="str">
        <f t="shared" si="2"/>
        <v/>
      </c>
      <c r="I28" s="45" t="str">
        <f t="shared" si="4"/>
        <v/>
      </c>
      <c r="J28" s="20" t="str">
        <f t="shared" si="5"/>
        <v/>
      </c>
      <c r="K28" s="45">
        <f t="shared" si="6"/>
        <v>0</v>
      </c>
      <c r="L28" s="20">
        <f t="shared" si="7"/>
        <v>0</v>
      </c>
    </row>
    <row r="29" spans="1:12" ht="30" hidden="1" customHeight="1">
      <c r="A29" s="17">
        <f>IFERROR(IF(FORNECEDORES!B31="","",FORNECEDORES!B31),"")</f>
        <v>28</v>
      </c>
      <c r="B29" s="18" t="str">
        <f>IFERROR(IF(FORNECEDORES!C31="","",FORNECEDORES!C31),"")</f>
        <v/>
      </c>
      <c r="C29" s="35" t="str">
        <f>IFERROR(IF(FORNECEDORES!D31="","",FORNECEDORES!D31),"")</f>
        <v/>
      </c>
      <c r="D29" s="32" t="str">
        <f>IFERROR(IF(FORNECEDORES!F31="","",FORNECEDORES!F31),"")</f>
        <v/>
      </c>
      <c r="E29" s="31" t="str">
        <f t="shared" si="0"/>
        <v/>
      </c>
      <c r="F29" s="19" t="str">
        <f t="shared" si="8"/>
        <v/>
      </c>
      <c r="G29" s="45" t="str">
        <f t="shared" si="1"/>
        <v/>
      </c>
      <c r="H29" s="20" t="str">
        <f t="shared" si="2"/>
        <v/>
      </c>
      <c r="I29" s="45" t="str">
        <f t="shared" si="4"/>
        <v/>
      </c>
      <c r="J29" s="20" t="str">
        <f t="shared" si="5"/>
        <v/>
      </c>
      <c r="K29" s="45">
        <f t="shared" si="6"/>
        <v>0</v>
      </c>
      <c r="L29" s="20">
        <f t="shared" si="7"/>
        <v>0</v>
      </c>
    </row>
    <row r="30" spans="1:12" ht="30" hidden="1" customHeight="1">
      <c r="A30" s="17">
        <f>IFERROR(IF(FORNECEDORES!B32="","",FORNECEDORES!B32),"")</f>
        <v>29</v>
      </c>
      <c r="B30" s="18" t="str">
        <f>IFERROR(IF(FORNECEDORES!C32="","",FORNECEDORES!C32),"")</f>
        <v/>
      </c>
      <c r="C30" s="35" t="str">
        <f>IFERROR(IF(FORNECEDORES!D32="","",FORNECEDORES!D32),"")</f>
        <v/>
      </c>
      <c r="D30" s="32" t="str">
        <f>IFERROR(IF(FORNECEDORES!F32="","",FORNECEDORES!F32),"")</f>
        <v/>
      </c>
      <c r="E30" s="31" t="str">
        <f t="shared" si="0"/>
        <v/>
      </c>
      <c r="F30" s="19" t="str">
        <f t="shared" si="8"/>
        <v/>
      </c>
      <c r="G30" s="45" t="str">
        <f t="shared" si="1"/>
        <v/>
      </c>
      <c r="H30" s="20" t="str">
        <f t="shared" si="2"/>
        <v/>
      </c>
      <c r="I30" s="45" t="str">
        <f t="shared" si="4"/>
        <v/>
      </c>
      <c r="J30" s="20" t="str">
        <f t="shared" si="5"/>
        <v/>
      </c>
      <c r="K30" s="45">
        <f t="shared" si="6"/>
        <v>0</v>
      </c>
      <c r="L30" s="20">
        <f t="shared" si="7"/>
        <v>0</v>
      </c>
    </row>
    <row r="31" spans="1:12" ht="30" hidden="1" customHeight="1" thickBot="1">
      <c r="A31" s="17">
        <f>IFERROR(IF(FORNECEDORES!B33="","",FORNECEDORES!B33),"")</f>
        <v>30</v>
      </c>
      <c r="B31" s="18" t="str">
        <f>IFERROR(IF(FORNECEDORES!C33="","",FORNECEDORES!C33),"")</f>
        <v/>
      </c>
      <c r="C31" s="35" t="str">
        <f>IFERROR(IF(FORNECEDORES!D33="","",FORNECEDORES!D33),"")</f>
        <v/>
      </c>
      <c r="D31" s="32" t="str">
        <f>IFERROR(IF(FORNECEDORES!F33="","",FORNECEDORES!F33),"")</f>
        <v/>
      </c>
      <c r="E31" s="31" t="str">
        <f t="shared" ref="E31:E38" si="9">IF(AA155="","",AA155)</f>
        <v/>
      </c>
      <c r="F31" s="19" t="str">
        <f t="shared" ref="F31:F38" si="10">IFERROR(E31*D31,"")</f>
        <v/>
      </c>
      <c r="G31" s="45" t="str">
        <f t="shared" si="1"/>
        <v/>
      </c>
      <c r="H31" s="20" t="str">
        <f t="shared" si="2"/>
        <v/>
      </c>
      <c r="I31" s="45" t="str">
        <f t="shared" si="4"/>
        <v/>
      </c>
      <c r="J31" s="20" t="str">
        <f t="shared" si="5"/>
        <v/>
      </c>
      <c r="K31" s="45">
        <f t="shared" si="6"/>
        <v>0</v>
      </c>
      <c r="L31" s="20">
        <f t="shared" si="7"/>
        <v>0</v>
      </c>
    </row>
    <row r="32" spans="1:12" ht="30" hidden="1" customHeight="1">
      <c r="A32" s="17">
        <f>IFERROR(IF(FORNECEDORES!B34="","",FORNECEDORES!B34),"")</f>
        <v>31</v>
      </c>
      <c r="B32" s="18" t="str">
        <f>IFERROR(IF(FORNECEDORES!C34="","",FORNECEDORES!C34),"")</f>
        <v/>
      </c>
      <c r="C32" s="35" t="str">
        <f>IFERROR(IF(FORNECEDORES!D34="","",FORNECEDORES!D34),"")</f>
        <v/>
      </c>
      <c r="D32" s="32" t="str">
        <f>IFERROR(IF(FORNECEDORES!F34="","",FORNECEDORES!F34),"")</f>
        <v/>
      </c>
      <c r="E32" s="31" t="str">
        <f t="shared" si="9"/>
        <v/>
      </c>
      <c r="F32" s="19" t="str">
        <f t="shared" si="10"/>
        <v/>
      </c>
      <c r="G32" s="45" t="str">
        <f t="shared" si="1"/>
        <v/>
      </c>
      <c r="H32" s="20" t="str">
        <f t="shared" si="2"/>
        <v/>
      </c>
      <c r="I32" s="45" t="str">
        <f t="shared" si="4"/>
        <v/>
      </c>
      <c r="J32" s="20" t="str">
        <f t="shared" si="5"/>
        <v/>
      </c>
      <c r="K32" s="45">
        <f t="shared" si="6"/>
        <v>0</v>
      </c>
      <c r="L32" s="20">
        <f t="shared" si="7"/>
        <v>0</v>
      </c>
    </row>
    <row r="33" spans="1:12" ht="30" hidden="1" customHeight="1">
      <c r="A33" s="17">
        <f>IFERROR(IF(FORNECEDORES!B35="","",FORNECEDORES!B35),"")</f>
        <v>32</v>
      </c>
      <c r="B33" s="18" t="str">
        <f>IFERROR(IF(FORNECEDORES!C35="","",FORNECEDORES!C35),"")</f>
        <v/>
      </c>
      <c r="C33" s="35" t="str">
        <f>IFERROR(IF(FORNECEDORES!D35="","",FORNECEDORES!D35),"")</f>
        <v/>
      </c>
      <c r="D33" s="32" t="str">
        <f>IFERROR(IF(FORNECEDORES!F35="","",FORNECEDORES!F35),"")</f>
        <v/>
      </c>
      <c r="E33" s="31" t="str">
        <f t="shared" si="9"/>
        <v/>
      </c>
      <c r="F33" s="19" t="str">
        <f t="shared" si="10"/>
        <v/>
      </c>
      <c r="G33" s="45" t="str">
        <f t="shared" si="1"/>
        <v/>
      </c>
      <c r="H33" s="20" t="str">
        <f t="shared" si="2"/>
        <v/>
      </c>
      <c r="I33" s="45" t="str">
        <f t="shared" si="4"/>
        <v/>
      </c>
      <c r="J33" s="20" t="str">
        <f t="shared" si="5"/>
        <v/>
      </c>
      <c r="K33" s="45">
        <f t="shared" si="6"/>
        <v>0</v>
      </c>
      <c r="L33" s="20">
        <f t="shared" si="7"/>
        <v>0</v>
      </c>
    </row>
    <row r="34" spans="1:12" ht="30" hidden="1" customHeight="1">
      <c r="A34" s="17">
        <f>IFERROR(IF(FORNECEDORES!B36="","",FORNECEDORES!B36),"")</f>
        <v>33</v>
      </c>
      <c r="B34" s="18" t="str">
        <f>IFERROR(IF(FORNECEDORES!C36="","",FORNECEDORES!C36),"")</f>
        <v/>
      </c>
      <c r="C34" s="35" t="str">
        <f>IFERROR(IF(FORNECEDORES!D36="","",FORNECEDORES!D36),"")</f>
        <v/>
      </c>
      <c r="D34" s="32" t="str">
        <f>IFERROR(IF(FORNECEDORES!F36="","",FORNECEDORES!F36),"")</f>
        <v/>
      </c>
      <c r="E34" s="31" t="str">
        <f t="shared" si="9"/>
        <v/>
      </c>
      <c r="F34" s="19" t="str">
        <f t="shared" si="10"/>
        <v/>
      </c>
      <c r="G34" s="45" t="str">
        <f t="shared" ref="G34:G65" si="11">IFERROR(IF(F34&gt;80000,D34-I34,0),"")</f>
        <v/>
      </c>
      <c r="H34" s="20" t="str">
        <f t="shared" ref="H34:H65" si="12">IFERROR(IF(F34&gt;80000,G34*E34,0),"")</f>
        <v/>
      </c>
      <c r="I34" s="45" t="str">
        <f t="shared" si="4"/>
        <v/>
      </c>
      <c r="J34" s="20" t="str">
        <f t="shared" si="5"/>
        <v/>
      </c>
      <c r="K34" s="45">
        <f t="shared" si="6"/>
        <v>0</v>
      </c>
      <c r="L34" s="20">
        <f t="shared" si="7"/>
        <v>0</v>
      </c>
    </row>
    <row r="35" spans="1:12" ht="30" hidden="1" customHeight="1">
      <c r="A35" s="17">
        <f>IFERROR(IF(FORNECEDORES!B37="","",FORNECEDORES!B37),"")</f>
        <v>34</v>
      </c>
      <c r="B35" s="18" t="str">
        <f>IFERROR(IF(FORNECEDORES!C37="","",FORNECEDORES!C37),"")</f>
        <v/>
      </c>
      <c r="C35" s="35" t="str">
        <f>IFERROR(IF(FORNECEDORES!D37="","",FORNECEDORES!D37),"")</f>
        <v/>
      </c>
      <c r="D35" s="32" t="str">
        <f>IFERROR(IF(FORNECEDORES!F37="","",FORNECEDORES!F37),"")</f>
        <v/>
      </c>
      <c r="E35" s="31" t="str">
        <f t="shared" si="9"/>
        <v/>
      </c>
      <c r="F35" s="19" t="str">
        <f t="shared" si="10"/>
        <v/>
      </c>
      <c r="G35" s="45" t="str">
        <f t="shared" si="11"/>
        <v/>
      </c>
      <c r="H35" s="20" t="str">
        <f t="shared" si="12"/>
        <v/>
      </c>
      <c r="I35" s="45" t="str">
        <f t="shared" si="4"/>
        <v/>
      </c>
      <c r="J35" s="20" t="str">
        <f t="shared" si="5"/>
        <v/>
      </c>
      <c r="K35" s="45">
        <f t="shared" si="6"/>
        <v>0</v>
      </c>
      <c r="L35" s="20">
        <f t="shared" si="7"/>
        <v>0</v>
      </c>
    </row>
    <row r="36" spans="1:12" ht="30" hidden="1" customHeight="1">
      <c r="A36" s="17">
        <f>IFERROR(IF(FORNECEDORES!B38="","",FORNECEDORES!B38),"")</f>
        <v>35</v>
      </c>
      <c r="B36" s="18" t="str">
        <f>IFERROR(IF(FORNECEDORES!C38="","",FORNECEDORES!C38),"")</f>
        <v/>
      </c>
      <c r="C36" s="35" t="str">
        <f>IFERROR(IF(FORNECEDORES!D38="","",FORNECEDORES!D38),"")</f>
        <v/>
      </c>
      <c r="D36" s="32" t="str">
        <f>IFERROR(IF(FORNECEDORES!F38="","",FORNECEDORES!F38),"")</f>
        <v/>
      </c>
      <c r="E36" s="31" t="str">
        <f t="shared" si="9"/>
        <v/>
      </c>
      <c r="F36" s="19" t="str">
        <f t="shared" si="10"/>
        <v/>
      </c>
      <c r="G36" s="45" t="str">
        <f t="shared" si="11"/>
        <v/>
      </c>
      <c r="H36" s="20" t="str">
        <f t="shared" si="12"/>
        <v/>
      </c>
      <c r="I36" s="45" t="str">
        <f t="shared" si="4"/>
        <v/>
      </c>
      <c r="J36" s="20" t="str">
        <f t="shared" si="5"/>
        <v/>
      </c>
      <c r="K36" s="45">
        <f t="shared" si="6"/>
        <v>0</v>
      </c>
      <c r="L36" s="20">
        <f t="shared" si="7"/>
        <v>0</v>
      </c>
    </row>
    <row r="37" spans="1:12" ht="30" hidden="1" customHeight="1">
      <c r="A37" s="17">
        <f>IFERROR(IF(FORNECEDORES!B39="","",FORNECEDORES!B39),"")</f>
        <v>36</v>
      </c>
      <c r="B37" s="18" t="str">
        <f>IFERROR(IF(FORNECEDORES!C39="","",FORNECEDORES!C39),"")</f>
        <v/>
      </c>
      <c r="C37" s="35" t="str">
        <f>IFERROR(IF(FORNECEDORES!D39="","",FORNECEDORES!D39),"")</f>
        <v/>
      </c>
      <c r="D37" s="32" t="str">
        <f>IFERROR(IF(FORNECEDORES!F39="","",FORNECEDORES!F39),"")</f>
        <v/>
      </c>
      <c r="E37" s="31" t="str">
        <f t="shared" si="9"/>
        <v/>
      </c>
      <c r="F37" s="19" t="str">
        <f t="shared" si="10"/>
        <v/>
      </c>
      <c r="G37" s="45" t="str">
        <f t="shared" si="11"/>
        <v/>
      </c>
      <c r="H37" s="20" t="str">
        <f t="shared" si="12"/>
        <v/>
      </c>
      <c r="I37" s="45" t="str">
        <f t="shared" si="4"/>
        <v/>
      </c>
      <c r="J37" s="20" t="str">
        <f t="shared" si="5"/>
        <v/>
      </c>
      <c r="K37" s="45">
        <f t="shared" si="6"/>
        <v>0</v>
      </c>
      <c r="L37" s="20">
        <f t="shared" si="7"/>
        <v>0</v>
      </c>
    </row>
    <row r="38" spans="1:12" ht="30" hidden="1" customHeight="1">
      <c r="A38" s="17">
        <f>IFERROR(IF(FORNECEDORES!B40="","",FORNECEDORES!B40),"")</f>
        <v>37</v>
      </c>
      <c r="B38" s="18" t="str">
        <f>IFERROR(IF(FORNECEDORES!C40="","",FORNECEDORES!C40),"")</f>
        <v/>
      </c>
      <c r="C38" s="35" t="str">
        <f>IFERROR(IF(FORNECEDORES!D40="","",FORNECEDORES!D40),"")</f>
        <v/>
      </c>
      <c r="D38" s="32" t="str">
        <f>IFERROR(IF(FORNECEDORES!F40="","",FORNECEDORES!F40),"")</f>
        <v/>
      </c>
      <c r="E38" s="31" t="str">
        <f t="shared" si="9"/>
        <v/>
      </c>
      <c r="F38" s="19" t="str">
        <f t="shared" si="10"/>
        <v/>
      </c>
      <c r="G38" s="45" t="str">
        <f t="shared" si="11"/>
        <v/>
      </c>
      <c r="H38" s="20" t="str">
        <f t="shared" si="12"/>
        <v/>
      </c>
      <c r="I38" s="45" t="str">
        <f t="shared" si="4"/>
        <v/>
      </c>
      <c r="J38" s="20" t="str">
        <f t="shared" si="5"/>
        <v/>
      </c>
      <c r="K38" s="45">
        <f t="shared" si="6"/>
        <v>0</v>
      </c>
      <c r="L38" s="20">
        <f t="shared" si="7"/>
        <v>0</v>
      </c>
    </row>
    <row r="39" spans="1:12" ht="30" hidden="1" customHeight="1">
      <c r="A39" s="17">
        <f>IFERROR(IF(FORNECEDORES!B41="","",FORNECEDORES!B41),"")</f>
        <v>38</v>
      </c>
      <c r="B39" s="18" t="str">
        <f>IFERROR(IF(FORNECEDORES!C41="","",FORNECEDORES!C41),"")</f>
        <v/>
      </c>
      <c r="C39" s="35" t="str">
        <f>IFERROR(IF(FORNECEDORES!D41="","",FORNECEDORES!D41),"")</f>
        <v/>
      </c>
      <c r="D39" s="32" t="str">
        <f>IFERROR(IF(FORNECEDORES!F41="","",FORNECEDORES!F41),"")</f>
        <v/>
      </c>
      <c r="E39" s="31" t="str">
        <f t="shared" ref="E39:E71" si="13">IF(AA163="","",AA163)</f>
        <v/>
      </c>
      <c r="F39" s="19" t="str">
        <f t="shared" ref="F39:F71" si="14">IFERROR(E39*D39,"")</f>
        <v/>
      </c>
      <c r="G39" s="45" t="str">
        <f t="shared" si="11"/>
        <v/>
      </c>
      <c r="H39" s="20" t="str">
        <f t="shared" si="12"/>
        <v/>
      </c>
      <c r="I39" s="45" t="str">
        <f t="shared" si="4"/>
        <v/>
      </c>
      <c r="J39" s="20" t="str">
        <f t="shared" si="5"/>
        <v/>
      </c>
      <c r="K39" s="45">
        <f t="shared" si="6"/>
        <v>0</v>
      </c>
      <c r="L39" s="20">
        <f t="shared" si="7"/>
        <v>0</v>
      </c>
    </row>
    <row r="40" spans="1:12" ht="30" hidden="1" customHeight="1">
      <c r="A40" s="17">
        <f>IFERROR(IF(FORNECEDORES!B42="","",FORNECEDORES!B42),"")</f>
        <v>39</v>
      </c>
      <c r="B40" s="18" t="str">
        <f>IFERROR(IF(FORNECEDORES!C42="","",FORNECEDORES!C42),"")</f>
        <v/>
      </c>
      <c r="C40" s="35" t="str">
        <f>IFERROR(IF(FORNECEDORES!D42="","",FORNECEDORES!D42),"")</f>
        <v/>
      </c>
      <c r="D40" s="32" t="str">
        <f>IFERROR(IF(FORNECEDORES!F42="","",FORNECEDORES!F42),"")</f>
        <v/>
      </c>
      <c r="E40" s="31" t="str">
        <f t="shared" si="13"/>
        <v/>
      </c>
      <c r="F40" s="19" t="str">
        <f t="shared" si="14"/>
        <v/>
      </c>
      <c r="G40" s="45" t="str">
        <f t="shared" si="11"/>
        <v/>
      </c>
      <c r="H40" s="20" t="str">
        <f t="shared" si="12"/>
        <v/>
      </c>
      <c r="I40" s="45" t="str">
        <f t="shared" si="4"/>
        <v/>
      </c>
      <c r="J40" s="20" t="str">
        <f t="shared" si="5"/>
        <v/>
      </c>
      <c r="K40" s="45">
        <f t="shared" si="6"/>
        <v>0</v>
      </c>
      <c r="L40" s="20">
        <f t="shared" si="7"/>
        <v>0</v>
      </c>
    </row>
    <row r="41" spans="1:12" ht="30" hidden="1" customHeight="1" thickBot="1">
      <c r="A41" s="17">
        <f>IFERROR(IF(FORNECEDORES!B43="","",FORNECEDORES!B43),"")</f>
        <v>40</v>
      </c>
      <c r="B41" s="18" t="str">
        <f>IFERROR(IF(FORNECEDORES!C43="","",FORNECEDORES!C43),"")</f>
        <v/>
      </c>
      <c r="C41" s="35" t="str">
        <f>IFERROR(IF(FORNECEDORES!D43="","",FORNECEDORES!D43),"")</f>
        <v/>
      </c>
      <c r="D41" s="32" t="str">
        <f>IFERROR(IF(FORNECEDORES!F43="","",FORNECEDORES!F43),"")</f>
        <v/>
      </c>
      <c r="E41" s="31" t="str">
        <f t="shared" si="13"/>
        <v/>
      </c>
      <c r="F41" s="19" t="str">
        <f t="shared" si="14"/>
        <v/>
      </c>
      <c r="G41" s="45" t="str">
        <f t="shared" si="11"/>
        <v/>
      </c>
      <c r="H41" s="20" t="str">
        <f t="shared" si="12"/>
        <v/>
      </c>
      <c r="I41" s="45" t="str">
        <f t="shared" si="4"/>
        <v/>
      </c>
      <c r="J41" s="20" t="str">
        <f t="shared" si="5"/>
        <v/>
      </c>
      <c r="K41" s="45">
        <f t="shared" si="6"/>
        <v>0</v>
      </c>
      <c r="L41" s="20">
        <f t="shared" si="7"/>
        <v>0</v>
      </c>
    </row>
    <row r="42" spans="1:12" ht="30" hidden="1" customHeight="1">
      <c r="A42" s="17">
        <f>IFERROR(IF(FORNECEDORES!B44="","",FORNECEDORES!B44),"")</f>
        <v>41</v>
      </c>
      <c r="B42" s="18" t="str">
        <f>IFERROR(IF(FORNECEDORES!C44="","",FORNECEDORES!C44),"")</f>
        <v/>
      </c>
      <c r="C42" s="35" t="str">
        <f>IFERROR(IF(FORNECEDORES!D44="","",FORNECEDORES!D44),"")</f>
        <v/>
      </c>
      <c r="D42" s="32" t="str">
        <f>IFERROR(IF(FORNECEDORES!F44="","",FORNECEDORES!F44),"")</f>
        <v/>
      </c>
      <c r="E42" s="31" t="str">
        <f t="shared" si="13"/>
        <v/>
      </c>
      <c r="F42" s="19" t="str">
        <f t="shared" si="14"/>
        <v/>
      </c>
      <c r="G42" s="45" t="str">
        <f t="shared" si="11"/>
        <v/>
      </c>
      <c r="H42" s="20" t="str">
        <f t="shared" si="12"/>
        <v/>
      </c>
      <c r="I42" s="45" t="str">
        <f t="shared" si="4"/>
        <v/>
      </c>
      <c r="J42" s="20" t="str">
        <f t="shared" si="5"/>
        <v/>
      </c>
      <c r="K42" s="45">
        <f t="shared" si="6"/>
        <v>0</v>
      </c>
      <c r="L42" s="20">
        <f t="shared" si="7"/>
        <v>0</v>
      </c>
    </row>
    <row r="43" spans="1:12" ht="30" hidden="1" customHeight="1">
      <c r="A43" s="17">
        <f>IFERROR(IF(FORNECEDORES!B45="","",FORNECEDORES!B45),"")</f>
        <v>42</v>
      </c>
      <c r="B43" s="18" t="str">
        <f>IFERROR(IF(FORNECEDORES!C45="","",FORNECEDORES!C45),"")</f>
        <v/>
      </c>
      <c r="C43" s="35" t="str">
        <f>IFERROR(IF(FORNECEDORES!D45="","",FORNECEDORES!D45),"")</f>
        <v/>
      </c>
      <c r="D43" s="32" t="str">
        <f>IFERROR(IF(FORNECEDORES!F45="","",FORNECEDORES!F45),"")</f>
        <v/>
      </c>
      <c r="E43" s="31" t="str">
        <f t="shared" si="13"/>
        <v/>
      </c>
      <c r="F43" s="19" t="str">
        <f t="shared" si="14"/>
        <v/>
      </c>
      <c r="G43" s="45" t="str">
        <f t="shared" si="11"/>
        <v/>
      </c>
      <c r="H43" s="20" t="str">
        <f t="shared" si="12"/>
        <v/>
      </c>
      <c r="I43" s="45" t="str">
        <f t="shared" si="4"/>
        <v/>
      </c>
      <c r="J43" s="20" t="str">
        <f t="shared" si="5"/>
        <v/>
      </c>
      <c r="K43" s="45">
        <f t="shared" si="6"/>
        <v>0</v>
      </c>
      <c r="L43" s="20">
        <f t="shared" si="7"/>
        <v>0</v>
      </c>
    </row>
    <row r="44" spans="1:12" ht="30" hidden="1" customHeight="1">
      <c r="A44" s="17">
        <f>IFERROR(IF(FORNECEDORES!B46="","",FORNECEDORES!B46),"")</f>
        <v>43</v>
      </c>
      <c r="B44" s="18" t="str">
        <f>IFERROR(IF(FORNECEDORES!C46="","",FORNECEDORES!C46),"")</f>
        <v/>
      </c>
      <c r="C44" s="35" t="str">
        <f>IFERROR(IF(FORNECEDORES!D46="","",FORNECEDORES!D46),"")</f>
        <v/>
      </c>
      <c r="D44" s="32" t="str">
        <f>IFERROR(IF(FORNECEDORES!F46="","",FORNECEDORES!F46),"")</f>
        <v/>
      </c>
      <c r="E44" s="31" t="str">
        <f t="shared" si="13"/>
        <v/>
      </c>
      <c r="F44" s="19" t="str">
        <f t="shared" si="14"/>
        <v/>
      </c>
      <c r="G44" s="45" t="str">
        <f t="shared" si="11"/>
        <v/>
      </c>
      <c r="H44" s="20" t="str">
        <f t="shared" si="12"/>
        <v/>
      </c>
      <c r="I44" s="45" t="str">
        <f t="shared" si="4"/>
        <v/>
      </c>
      <c r="J44" s="20" t="str">
        <f t="shared" si="5"/>
        <v/>
      </c>
      <c r="K44" s="45">
        <f t="shared" si="6"/>
        <v>0</v>
      </c>
      <c r="L44" s="20">
        <f t="shared" si="7"/>
        <v>0</v>
      </c>
    </row>
    <row r="45" spans="1:12" ht="30" hidden="1" customHeight="1">
      <c r="A45" s="17">
        <f>IFERROR(IF(FORNECEDORES!B47="","",FORNECEDORES!B47),"")</f>
        <v>44</v>
      </c>
      <c r="B45" s="18" t="str">
        <f>IFERROR(IF(FORNECEDORES!C47="","",FORNECEDORES!C47),"")</f>
        <v/>
      </c>
      <c r="C45" s="35" t="str">
        <f>IFERROR(IF(FORNECEDORES!D47="","",FORNECEDORES!D47),"")</f>
        <v/>
      </c>
      <c r="D45" s="32" t="str">
        <f>IFERROR(IF(FORNECEDORES!F47="","",FORNECEDORES!F47),"")</f>
        <v/>
      </c>
      <c r="E45" s="31" t="str">
        <f t="shared" si="13"/>
        <v/>
      </c>
      <c r="F45" s="19" t="str">
        <f t="shared" si="14"/>
        <v/>
      </c>
      <c r="G45" s="45" t="str">
        <f t="shared" si="11"/>
        <v/>
      </c>
      <c r="H45" s="20" t="str">
        <f t="shared" si="12"/>
        <v/>
      </c>
      <c r="I45" s="45" t="str">
        <f t="shared" si="4"/>
        <v/>
      </c>
      <c r="J45" s="20" t="str">
        <f t="shared" si="5"/>
        <v/>
      </c>
      <c r="K45" s="45">
        <f t="shared" si="6"/>
        <v>0</v>
      </c>
      <c r="L45" s="20">
        <f t="shared" si="7"/>
        <v>0</v>
      </c>
    </row>
    <row r="46" spans="1:12" ht="30" hidden="1" customHeight="1">
      <c r="A46" s="17">
        <f>IFERROR(IF(FORNECEDORES!B48="","",FORNECEDORES!B48),"")</f>
        <v>45</v>
      </c>
      <c r="B46" s="18" t="str">
        <f>IFERROR(IF(FORNECEDORES!C48="","",FORNECEDORES!C48),"")</f>
        <v/>
      </c>
      <c r="C46" s="35" t="str">
        <f>IFERROR(IF(FORNECEDORES!D48="","",FORNECEDORES!D48),"")</f>
        <v/>
      </c>
      <c r="D46" s="32" t="str">
        <f>IFERROR(IF(FORNECEDORES!F48="","",FORNECEDORES!F48),"")</f>
        <v/>
      </c>
      <c r="E46" s="31" t="str">
        <f t="shared" si="13"/>
        <v/>
      </c>
      <c r="F46" s="19" t="str">
        <f t="shared" si="14"/>
        <v/>
      </c>
      <c r="G46" s="45" t="str">
        <f t="shared" si="11"/>
        <v/>
      </c>
      <c r="H46" s="20" t="str">
        <f t="shared" si="12"/>
        <v/>
      </c>
      <c r="I46" s="45" t="str">
        <f t="shared" si="4"/>
        <v/>
      </c>
      <c r="J46" s="20" t="str">
        <f t="shared" si="5"/>
        <v/>
      </c>
      <c r="K46" s="45">
        <f t="shared" si="6"/>
        <v>0</v>
      </c>
      <c r="L46" s="20">
        <f t="shared" si="7"/>
        <v>0</v>
      </c>
    </row>
    <row r="47" spans="1:12" ht="30" hidden="1" customHeight="1">
      <c r="A47" s="17">
        <f>IFERROR(IF(FORNECEDORES!B49="","",FORNECEDORES!B49),"")</f>
        <v>46</v>
      </c>
      <c r="B47" s="18" t="str">
        <f>IFERROR(IF(FORNECEDORES!C49="","",FORNECEDORES!C49),"")</f>
        <v/>
      </c>
      <c r="C47" s="35" t="str">
        <f>IFERROR(IF(FORNECEDORES!D49="","",FORNECEDORES!D49),"")</f>
        <v/>
      </c>
      <c r="D47" s="32" t="str">
        <f>IFERROR(IF(FORNECEDORES!F49="","",FORNECEDORES!F49),"")</f>
        <v/>
      </c>
      <c r="E47" s="31" t="str">
        <f t="shared" si="13"/>
        <v/>
      </c>
      <c r="F47" s="19" t="str">
        <f t="shared" si="14"/>
        <v/>
      </c>
      <c r="G47" s="45" t="str">
        <f t="shared" si="11"/>
        <v/>
      </c>
      <c r="H47" s="20" t="str">
        <f t="shared" si="12"/>
        <v/>
      </c>
      <c r="I47" s="45" t="str">
        <f t="shared" si="4"/>
        <v/>
      </c>
      <c r="J47" s="20" t="str">
        <f t="shared" si="5"/>
        <v/>
      </c>
      <c r="K47" s="45">
        <f t="shared" si="6"/>
        <v>0</v>
      </c>
      <c r="L47" s="20">
        <f t="shared" si="7"/>
        <v>0</v>
      </c>
    </row>
    <row r="48" spans="1:12" ht="30" hidden="1" customHeight="1">
      <c r="A48" s="17">
        <f>IFERROR(IF(FORNECEDORES!B50="","",FORNECEDORES!B50),"")</f>
        <v>47</v>
      </c>
      <c r="B48" s="18" t="str">
        <f>IFERROR(IF(FORNECEDORES!C50="","",FORNECEDORES!C50),"")</f>
        <v/>
      </c>
      <c r="C48" s="35" t="str">
        <f>IFERROR(IF(FORNECEDORES!D50="","",FORNECEDORES!D50),"")</f>
        <v/>
      </c>
      <c r="D48" s="32" t="str">
        <f>IFERROR(IF(FORNECEDORES!F50="","",FORNECEDORES!F50),"")</f>
        <v/>
      </c>
      <c r="E48" s="31" t="str">
        <f t="shared" si="13"/>
        <v/>
      </c>
      <c r="F48" s="19" t="str">
        <f t="shared" si="14"/>
        <v/>
      </c>
      <c r="G48" s="45" t="str">
        <f t="shared" si="11"/>
        <v/>
      </c>
      <c r="H48" s="20" t="str">
        <f t="shared" si="12"/>
        <v/>
      </c>
      <c r="I48" s="45" t="str">
        <f t="shared" si="4"/>
        <v/>
      </c>
      <c r="J48" s="20" t="str">
        <f t="shared" si="5"/>
        <v/>
      </c>
      <c r="K48" s="45">
        <f t="shared" si="6"/>
        <v>0</v>
      </c>
      <c r="L48" s="20">
        <f t="shared" si="7"/>
        <v>0</v>
      </c>
    </row>
    <row r="49" spans="1:12" ht="30" hidden="1" customHeight="1">
      <c r="A49" s="17">
        <f>IFERROR(IF(FORNECEDORES!B51="","",FORNECEDORES!B51),"")</f>
        <v>48</v>
      </c>
      <c r="B49" s="18" t="str">
        <f>IFERROR(IF(FORNECEDORES!C51="","",FORNECEDORES!C51),"")</f>
        <v/>
      </c>
      <c r="C49" s="35" t="str">
        <f>IFERROR(IF(FORNECEDORES!D51="","",FORNECEDORES!D51),"")</f>
        <v/>
      </c>
      <c r="D49" s="32" t="str">
        <f>IFERROR(IF(FORNECEDORES!F51="","",FORNECEDORES!F51),"")</f>
        <v/>
      </c>
      <c r="E49" s="31" t="str">
        <f t="shared" si="13"/>
        <v/>
      </c>
      <c r="F49" s="19" t="str">
        <f t="shared" si="14"/>
        <v/>
      </c>
      <c r="G49" s="45" t="str">
        <f t="shared" si="11"/>
        <v/>
      </c>
      <c r="H49" s="20" t="str">
        <f t="shared" si="12"/>
        <v/>
      </c>
      <c r="I49" s="45" t="str">
        <f t="shared" si="4"/>
        <v/>
      </c>
      <c r="J49" s="20" t="str">
        <f t="shared" si="5"/>
        <v/>
      </c>
      <c r="K49" s="45">
        <f t="shared" si="6"/>
        <v>0</v>
      </c>
      <c r="L49" s="20">
        <f t="shared" si="7"/>
        <v>0</v>
      </c>
    </row>
    <row r="50" spans="1:12" ht="30" hidden="1" customHeight="1">
      <c r="A50" s="17">
        <f>IFERROR(IF(FORNECEDORES!B52="","",FORNECEDORES!B52),"")</f>
        <v>49</v>
      </c>
      <c r="B50" s="18" t="str">
        <f>IFERROR(IF(FORNECEDORES!C52="","",FORNECEDORES!C52),"")</f>
        <v/>
      </c>
      <c r="C50" s="35" t="str">
        <f>IFERROR(IF(FORNECEDORES!D52="","",FORNECEDORES!D52),"")</f>
        <v/>
      </c>
      <c r="D50" s="32" t="str">
        <f>IFERROR(IF(FORNECEDORES!F52="","",FORNECEDORES!F52),"")</f>
        <v/>
      </c>
      <c r="E50" s="31" t="str">
        <f t="shared" si="13"/>
        <v/>
      </c>
      <c r="F50" s="19" t="str">
        <f t="shared" si="14"/>
        <v/>
      </c>
      <c r="G50" s="45" t="str">
        <f t="shared" si="11"/>
        <v/>
      </c>
      <c r="H50" s="20" t="str">
        <f t="shared" si="12"/>
        <v/>
      </c>
      <c r="I50" s="45" t="str">
        <f t="shared" si="4"/>
        <v/>
      </c>
      <c r="J50" s="20" t="str">
        <f t="shared" si="5"/>
        <v/>
      </c>
      <c r="K50" s="45">
        <f t="shared" si="6"/>
        <v>0</v>
      </c>
      <c r="L50" s="20">
        <f t="shared" si="7"/>
        <v>0</v>
      </c>
    </row>
    <row r="51" spans="1:12" ht="30" hidden="1" customHeight="1" thickBot="1">
      <c r="A51" s="17">
        <f>IFERROR(IF(FORNECEDORES!B53="","",FORNECEDORES!B53),"")</f>
        <v>50</v>
      </c>
      <c r="B51" s="18" t="str">
        <f>IFERROR(IF(FORNECEDORES!C53="","",FORNECEDORES!C53),"")</f>
        <v/>
      </c>
      <c r="C51" s="35" t="str">
        <f>IFERROR(IF(FORNECEDORES!D53="","",FORNECEDORES!D53),"")</f>
        <v/>
      </c>
      <c r="D51" s="32" t="str">
        <f>IFERROR(IF(FORNECEDORES!F53="","",FORNECEDORES!F53),"")</f>
        <v/>
      </c>
      <c r="E51" s="31" t="str">
        <f t="shared" si="13"/>
        <v/>
      </c>
      <c r="F51" s="19" t="str">
        <f t="shared" si="14"/>
        <v/>
      </c>
      <c r="G51" s="45" t="str">
        <f t="shared" si="11"/>
        <v/>
      </c>
      <c r="H51" s="20" t="str">
        <f t="shared" si="12"/>
        <v/>
      </c>
      <c r="I51" s="45" t="str">
        <f t="shared" si="4"/>
        <v/>
      </c>
      <c r="J51" s="20" t="str">
        <f t="shared" si="5"/>
        <v/>
      </c>
      <c r="K51" s="45">
        <f t="shared" si="6"/>
        <v>0</v>
      </c>
      <c r="L51" s="20">
        <f t="shared" si="7"/>
        <v>0</v>
      </c>
    </row>
    <row r="52" spans="1:12" ht="30" hidden="1" customHeight="1">
      <c r="A52" s="17">
        <f>IFERROR(IF(FORNECEDORES!B54="","",FORNECEDORES!B54),"")</f>
        <v>51</v>
      </c>
      <c r="B52" s="18" t="str">
        <f>IFERROR(IF(FORNECEDORES!C54="","",FORNECEDORES!C54),"")</f>
        <v/>
      </c>
      <c r="C52" s="35" t="str">
        <f>IFERROR(IF(FORNECEDORES!D54="","",FORNECEDORES!D54),"")</f>
        <v/>
      </c>
      <c r="D52" s="32" t="str">
        <f>IFERROR(IF(FORNECEDORES!F54="","",FORNECEDORES!F54),"")</f>
        <v/>
      </c>
      <c r="E52" s="31" t="str">
        <f t="shared" si="13"/>
        <v/>
      </c>
      <c r="F52" s="19" t="str">
        <f t="shared" si="14"/>
        <v/>
      </c>
      <c r="G52" s="45" t="str">
        <f t="shared" si="11"/>
        <v/>
      </c>
      <c r="H52" s="20" t="str">
        <f t="shared" si="12"/>
        <v/>
      </c>
      <c r="I52" s="45" t="str">
        <f t="shared" si="4"/>
        <v/>
      </c>
      <c r="J52" s="20" t="str">
        <f t="shared" si="5"/>
        <v/>
      </c>
      <c r="K52" s="45">
        <f t="shared" si="6"/>
        <v>0</v>
      </c>
      <c r="L52" s="20">
        <f t="shared" si="7"/>
        <v>0</v>
      </c>
    </row>
    <row r="53" spans="1:12" ht="30" hidden="1" customHeight="1">
      <c r="A53" s="17">
        <f>IFERROR(IF(FORNECEDORES!B55="","",FORNECEDORES!B55),"")</f>
        <v>52</v>
      </c>
      <c r="B53" s="18" t="str">
        <f>IFERROR(IF(FORNECEDORES!C55="","",FORNECEDORES!C55),"")</f>
        <v/>
      </c>
      <c r="C53" s="35" t="str">
        <f>IFERROR(IF(FORNECEDORES!D55="","",FORNECEDORES!D55),"")</f>
        <v/>
      </c>
      <c r="D53" s="32" t="str">
        <f>IFERROR(IF(FORNECEDORES!F55="","",FORNECEDORES!F55),"")</f>
        <v/>
      </c>
      <c r="E53" s="31" t="str">
        <f t="shared" si="13"/>
        <v/>
      </c>
      <c r="F53" s="19" t="str">
        <f t="shared" si="14"/>
        <v/>
      </c>
      <c r="G53" s="45" t="str">
        <f t="shared" si="11"/>
        <v/>
      </c>
      <c r="H53" s="20" t="str">
        <f t="shared" si="12"/>
        <v/>
      </c>
      <c r="I53" s="45" t="str">
        <f t="shared" si="4"/>
        <v/>
      </c>
      <c r="J53" s="20" t="str">
        <f t="shared" si="5"/>
        <v/>
      </c>
      <c r="K53" s="45">
        <f t="shared" si="6"/>
        <v>0</v>
      </c>
      <c r="L53" s="20">
        <f t="shared" si="7"/>
        <v>0</v>
      </c>
    </row>
    <row r="54" spans="1:12" ht="30" hidden="1" customHeight="1">
      <c r="A54" s="17">
        <f>IFERROR(IF(FORNECEDORES!B56="","",FORNECEDORES!B56),"")</f>
        <v>53</v>
      </c>
      <c r="B54" s="18" t="str">
        <f>IFERROR(IF(FORNECEDORES!C56="","",FORNECEDORES!C56),"")</f>
        <v/>
      </c>
      <c r="C54" s="35" t="str">
        <f>IFERROR(IF(FORNECEDORES!D56="","",FORNECEDORES!D56),"")</f>
        <v/>
      </c>
      <c r="D54" s="32" t="str">
        <f>IFERROR(IF(FORNECEDORES!F56="","",FORNECEDORES!F56),"")</f>
        <v/>
      </c>
      <c r="E54" s="31" t="str">
        <f t="shared" si="13"/>
        <v/>
      </c>
      <c r="F54" s="19" t="str">
        <f t="shared" si="14"/>
        <v/>
      </c>
      <c r="G54" s="45" t="str">
        <f t="shared" si="11"/>
        <v/>
      </c>
      <c r="H54" s="20" t="str">
        <f t="shared" si="12"/>
        <v/>
      </c>
      <c r="I54" s="45" t="str">
        <f t="shared" si="4"/>
        <v/>
      </c>
      <c r="J54" s="20" t="str">
        <f t="shared" si="5"/>
        <v/>
      </c>
      <c r="K54" s="45">
        <f t="shared" si="6"/>
        <v>0</v>
      </c>
      <c r="L54" s="20">
        <f t="shared" si="7"/>
        <v>0</v>
      </c>
    </row>
    <row r="55" spans="1:12" ht="30" hidden="1" customHeight="1">
      <c r="A55" s="17">
        <f>IFERROR(IF(FORNECEDORES!B57="","",FORNECEDORES!B57),"")</f>
        <v>54</v>
      </c>
      <c r="B55" s="18" t="str">
        <f>IFERROR(IF(FORNECEDORES!C57="","",FORNECEDORES!C57),"")</f>
        <v/>
      </c>
      <c r="C55" s="35" t="str">
        <f>IFERROR(IF(FORNECEDORES!D57="","",FORNECEDORES!D57),"")</f>
        <v/>
      </c>
      <c r="D55" s="32" t="str">
        <f>IFERROR(IF(FORNECEDORES!F57="","",FORNECEDORES!F57),"")</f>
        <v/>
      </c>
      <c r="E55" s="31" t="str">
        <f t="shared" si="13"/>
        <v/>
      </c>
      <c r="F55" s="19" t="str">
        <f t="shared" si="14"/>
        <v/>
      </c>
      <c r="G55" s="45" t="str">
        <f t="shared" si="11"/>
        <v/>
      </c>
      <c r="H55" s="20" t="str">
        <f t="shared" si="12"/>
        <v/>
      </c>
      <c r="I55" s="45" t="str">
        <f t="shared" si="4"/>
        <v/>
      </c>
      <c r="J55" s="20" t="str">
        <f t="shared" si="5"/>
        <v/>
      </c>
      <c r="K55" s="45">
        <f t="shared" si="6"/>
        <v>0</v>
      </c>
      <c r="L55" s="20">
        <f t="shared" si="7"/>
        <v>0</v>
      </c>
    </row>
    <row r="56" spans="1:12" ht="30" hidden="1" customHeight="1">
      <c r="A56" s="17">
        <f>IFERROR(IF(FORNECEDORES!B58="","",FORNECEDORES!B58),"")</f>
        <v>55</v>
      </c>
      <c r="B56" s="18" t="str">
        <f>IFERROR(IF(FORNECEDORES!C58="","",FORNECEDORES!C58),"")</f>
        <v/>
      </c>
      <c r="C56" s="35" t="str">
        <f>IFERROR(IF(FORNECEDORES!D58="","",FORNECEDORES!D58),"")</f>
        <v/>
      </c>
      <c r="D56" s="32" t="str">
        <f>IFERROR(IF(FORNECEDORES!F58="","",FORNECEDORES!F58),"")</f>
        <v/>
      </c>
      <c r="E56" s="31" t="str">
        <f t="shared" si="13"/>
        <v/>
      </c>
      <c r="F56" s="19" t="str">
        <f t="shared" si="14"/>
        <v/>
      </c>
      <c r="G56" s="45" t="str">
        <f t="shared" si="11"/>
        <v/>
      </c>
      <c r="H56" s="20" t="str">
        <f t="shared" si="12"/>
        <v/>
      </c>
      <c r="I56" s="45" t="str">
        <f t="shared" si="4"/>
        <v/>
      </c>
      <c r="J56" s="20" t="str">
        <f t="shared" si="5"/>
        <v/>
      </c>
      <c r="K56" s="45">
        <f t="shared" si="6"/>
        <v>0</v>
      </c>
      <c r="L56" s="20">
        <f t="shared" si="7"/>
        <v>0</v>
      </c>
    </row>
    <row r="57" spans="1:12" ht="30" hidden="1" customHeight="1">
      <c r="A57" s="17">
        <f>IFERROR(IF(FORNECEDORES!B59="","",FORNECEDORES!B59),"")</f>
        <v>56</v>
      </c>
      <c r="B57" s="18" t="str">
        <f>IFERROR(IF(FORNECEDORES!C59="","",FORNECEDORES!C59),"")</f>
        <v/>
      </c>
      <c r="C57" s="35" t="str">
        <f>IFERROR(IF(FORNECEDORES!D59="","",FORNECEDORES!D59),"")</f>
        <v/>
      </c>
      <c r="D57" s="32" t="str">
        <f>IFERROR(IF(FORNECEDORES!F59="","",FORNECEDORES!F59),"")</f>
        <v/>
      </c>
      <c r="E57" s="31" t="str">
        <f t="shared" si="13"/>
        <v/>
      </c>
      <c r="F57" s="19" t="str">
        <f t="shared" si="14"/>
        <v/>
      </c>
      <c r="G57" s="45" t="str">
        <f t="shared" si="11"/>
        <v/>
      </c>
      <c r="H57" s="20" t="str">
        <f t="shared" si="12"/>
        <v/>
      </c>
      <c r="I57" s="45" t="str">
        <f t="shared" si="4"/>
        <v/>
      </c>
      <c r="J57" s="20" t="str">
        <f t="shared" si="5"/>
        <v/>
      </c>
      <c r="K57" s="45">
        <f t="shared" si="6"/>
        <v>0</v>
      </c>
      <c r="L57" s="20">
        <f t="shared" si="7"/>
        <v>0</v>
      </c>
    </row>
    <row r="58" spans="1:12" ht="30" hidden="1" customHeight="1">
      <c r="A58" s="17">
        <f>IFERROR(IF(FORNECEDORES!B60="","",FORNECEDORES!B60),"")</f>
        <v>57</v>
      </c>
      <c r="B58" s="18" t="str">
        <f>IFERROR(IF(FORNECEDORES!C60="","",FORNECEDORES!C60),"")</f>
        <v/>
      </c>
      <c r="C58" s="35" t="str">
        <f>IFERROR(IF(FORNECEDORES!D60="","",FORNECEDORES!D60),"")</f>
        <v/>
      </c>
      <c r="D58" s="32" t="str">
        <f>IFERROR(IF(FORNECEDORES!F60="","",FORNECEDORES!F60),"")</f>
        <v/>
      </c>
      <c r="E58" s="31" t="str">
        <f t="shared" si="13"/>
        <v/>
      </c>
      <c r="F58" s="19" t="str">
        <f t="shared" si="14"/>
        <v/>
      </c>
      <c r="G58" s="45" t="str">
        <f t="shared" si="11"/>
        <v/>
      </c>
      <c r="H58" s="20" t="str">
        <f t="shared" si="12"/>
        <v/>
      </c>
      <c r="I58" s="45" t="str">
        <f t="shared" si="4"/>
        <v/>
      </c>
      <c r="J58" s="20" t="str">
        <f t="shared" si="5"/>
        <v/>
      </c>
      <c r="K58" s="45">
        <f t="shared" si="6"/>
        <v>0</v>
      </c>
      <c r="L58" s="20">
        <f t="shared" si="7"/>
        <v>0</v>
      </c>
    </row>
    <row r="59" spans="1:12" ht="30" hidden="1" customHeight="1">
      <c r="A59" s="17">
        <f>IFERROR(IF(FORNECEDORES!B61="","",FORNECEDORES!B61),"")</f>
        <v>58</v>
      </c>
      <c r="B59" s="18" t="str">
        <f>IFERROR(IF(FORNECEDORES!C61="","",FORNECEDORES!C61),"")</f>
        <v/>
      </c>
      <c r="C59" s="35" t="str">
        <f>IFERROR(IF(FORNECEDORES!D61="","",FORNECEDORES!D61),"")</f>
        <v/>
      </c>
      <c r="D59" s="32" t="str">
        <f>IFERROR(IF(FORNECEDORES!F61="","",FORNECEDORES!F61),"")</f>
        <v/>
      </c>
      <c r="E59" s="31" t="str">
        <f t="shared" si="13"/>
        <v/>
      </c>
      <c r="F59" s="19" t="str">
        <f t="shared" si="14"/>
        <v/>
      </c>
      <c r="G59" s="45" t="str">
        <f t="shared" si="11"/>
        <v/>
      </c>
      <c r="H59" s="20" t="str">
        <f t="shared" si="12"/>
        <v/>
      </c>
      <c r="I59" s="45" t="str">
        <f t="shared" si="4"/>
        <v/>
      </c>
      <c r="J59" s="20" t="str">
        <f t="shared" si="5"/>
        <v/>
      </c>
      <c r="K59" s="45">
        <f t="shared" si="6"/>
        <v>0</v>
      </c>
      <c r="L59" s="20">
        <f t="shared" si="7"/>
        <v>0</v>
      </c>
    </row>
    <row r="60" spans="1:12" ht="30" hidden="1" customHeight="1">
      <c r="A60" s="17">
        <f>IFERROR(IF(FORNECEDORES!B62="","",FORNECEDORES!B62),"")</f>
        <v>59</v>
      </c>
      <c r="B60" s="18" t="str">
        <f>IFERROR(IF(FORNECEDORES!C62="","",FORNECEDORES!C62),"")</f>
        <v/>
      </c>
      <c r="C60" s="35" t="str">
        <f>IFERROR(IF(FORNECEDORES!D62="","",FORNECEDORES!D62),"")</f>
        <v/>
      </c>
      <c r="D60" s="32" t="str">
        <f>IFERROR(IF(FORNECEDORES!F62="","",FORNECEDORES!F62),"")</f>
        <v/>
      </c>
      <c r="E60" s="31" t="str">
        <f t="shared" si="13"/>
        <v/>
      </c>
      <c r="F60" s="19" t="str">
        <f t="shared" si="14"/>
        <v/>
      </c>
      <c r="G60" s="45" t="str">
        <f t="shared" si="11"/>
        <v/>
      </c>
      <c r="H60" s="20" t="str">
        <f t="shared" si="12"/>
        <v/>
      </c>
      <c r="I60" s="45" t="str">
        <f t="shared" si="4"/>
        <v/>
      </c>
      <c r="J60" s="20" t="str">
        <f t="shared" si="5"/>
        <v/>
      </c>
      <c r="K60" s="45">
        <f t="shared" si="6"/>
        <v>0</v>
      </c>
      <c r="L60" s="20">
        <f t="shared" si="7"/>
        <v>0</v>
      </c>
    </row>
    <row r="61" spans="1:12" ht="30" hidden="1" customHeight="1" thickBot="1">
      <c r="A61" s="17">
        <f>IFERROR(IF(FORNECEDORES!B63="","",FORNECEDORES!B63),"")</f>
        <v>60</v>
      </c>
      <c r="B61" s="18" t="str">
        <f>IFERROR(IF(FORNECEDORES!C63="","",FORNECEDORES!C63),"")</f>
        <v/>
      </c>
      <c r="C61" s="35" t="str">
        <f>IFERROR(IF(FORNECEDORES!D63="","",FORNECEDORES!D63),"")</f>
        <v/>
      </c>
      <c r="D61" s="32" t="str">
        <f>IFERROR(IF(FORNECEDORES!F63="","",FORNECEDORES!F63),"")</f>
        <v/>
      </c>
      <c r="E61" s="31" t="str">
        <f t="shared" si="13"/>
        <v/>
      </c>
      <c r="F61" s="19" t="str">
        <f t="shared" si="14"/>
        <v/>
      </c>
      <c r="G61" s="45" t="str">
        <f t="shared" si="11"/>
        <v/>
      </c>
      <c r="H61" s="20" t="str">
        <f t="shared" si="12"/>
        <v/>
      </c>
      <c r="I61" s="45" t="str">
        <f t="shared" si="4"/>
        <v/>
      </c>
      <c r="J61" s="20" t="str">
        <f t="shared" si="5"/>
        <v/>
      </c>
      <c r="K61" s="45">
        <f t="shared" si="6"/>
        <v>0</v>
      </c>
      <c r="L61" s="20">
        <f t="shared" si="7"/>
        <v>0</v>
      </c>
    </row>
    <row r="62" spans="1:12" ht="30" hidden="1" customHeight="1">
      <c r="A62" s="17">
        <f>IFERROR(IF(FORNECEDORES!B64="","",FORNECEDORES!B64),"")</f>
        <v>61</v>
      </c>
      <c r="B62" s="18" t="str">
        <f>IFERROR(IF(FORNECEDORES!C64="","",FORNECEDORES!C64),"")</f>
        <v/>
      </c>
      <c r="C62" s="35" t="str">
        <f>IFERROR(IF(FORNECEDORES!D64="","",FORNECEDORES!D64),"")</f>
        <v/>
      </c>
      <c r="D62" s="32" t="str">
        <f>IFERROR(IF(FORNECEDORES!F64="","",FORNECEDORES!F64),"")</f>
        <v/>
      </c>
      <c r="E62" s="31" t="str">
        <f t="shared" si="13"/>
        <v/>
      </c>
      <c r="F62" s="19" t="str">
        <f t="shared" si="14"/>
        <v/>
      </c>
      <c r="G62" s="45" t="str">
        <f t="shared" si="11"/>
        <v/>
      </c>
      <c r="H62" s="20" t="str">
        <f t="shared" si="12"/>
        <v/>
      </c>
      <c r="I62" s="45" t="str">
        <f t="shared" si="4"/>
        <v/>
      </c>
      <c r="J62" s="20" t="str">
        <f t="shared" si="5"/>
        <v/>
      </c>
      <c r="K62" s="45">
        <f t="shared" si="6"/>
        <v>0</v>
      </c>
      <c r="L62" s="20">
        <f t="shared" si="7"/>
        <v>0</v>
      </c>
    </row>
    <row r="63" spans="1:12" ht="30" hidden="1" customHeight="1">
      <c r="A63" s="17">
        <f>IFERROR(IF(FORNECEDORES!B65="","",FORNECEDORES!B65),"")</f>
        <v>62</v>
      </c>
      <c r="B63" s="18" t="str">
        <f>IFERROR(IF(FORNECEDORES!C65="","",FORNECEDORES!C65),"")</f>
        <v/>
      </c>
      <c r="C63" s="35" t="str">
        <f>IFERROR(IF(FORNECEDORES!D65="","",FORNECEDORES!D65),"")</f>
        <v/>
      </c>
      <c r="D63" s="32" t="str">
        <f>IFERROR(IF(FORNECEDORES!F65="","",FORNECEDORES!F65),"")</f>
        <v/>
      </c>
      <c r="E63" s="31" t="str">
        <f t="shared" si="13"/>
        <v/>
      </c>
      <c r="F63" s="19" t="str">
        <f t="shared" si="14"/>
        <v/>
      </c>
      <c r="G63" s="45" t="str">
        <f t="shared" si="11"/>
        <v/>
      </c>
      <c r="H63" s="20" t="str">
        <f t="shared" si="12"/>
        <v/>
      </c>
      <c r="I63" s="45" t="str">
        <f t="shared" si="4"/>
        <v/>
      </c>
      <c r="J63" s="20" t="str">
        <f t="shared" si="5"/>
        <v/>
      </c>
      <c r="K63" s="45">
        <f t="shared" si="6"/>
        <v>0</v>
      </c>
      <c r="L63" s="20">
        <f t="shared" si="7"/>
        <v>0</v>
      </c>
    </row>
    <row r="64" spans="1:12" ht="30" hidden="1" customHeight="1">
      <c r="A64" s="17">
        <f>IFERROR(IF(FORNECEDORES!B66="","",FORNECEDORES!B66),"")</f>
        <v>63</v>
      </c>
      <c r="B64" s="18" t="str">
        <f>IFERROR(IF(FORNECEDORES!C66="","",FORNECEDORES!C66),"")</f>
        <v/>
      </c>
      <c r="C64" s="35" t="str">
        <f>IFERROR(IF(FORNECEDORES!D66="","",FORNECEDORES!D66),"")</f>
        <v/>
      </c>
      <c r="D64" s="32" t="str">
        <f>IFERROR(IF(FORNECEDORES!F66="","",FORNECEDORES!F66),"")</f>
        <v/>
      </c>
      <c r="E64" s="31" t="str">
        <f t="shared" si="13"/>
        <v/>
      </c>
      <c r="F64" s="19" t="str">
        <f t="shared" si="14"/>
        <v/>
      </c>
      <c r="G64" s="45" t="str">
        <f t="shared" si="11"/>
        <v/>
      </c>
      <c r="H64" s="20" t="str">
        <f t="shared" si="12"/>
        <v/>
      </c>
      <c r="I64" s="45" t="str">
        <f t="shared" si="4"/>
        <v/>
      </c>
      <c r="J64" s="20" t="str">
        <f t="shared" si="5"/>
        <v/>
      </c>
      <c r="K64" s="45">
        <f t="shared" si="6"/>
        <v>0</v>
      </c>
      <c r="L64" s="20">
        <f t="shared" si="7"/>
        <v>0</v>
      </c>
    </row>
    <row r="65" spans="1:12" ht="30" hidden="1" customHeight="1">
      <c r="A65" s="17">
        <f>IFERROR(IF(FORNECEDORES!B67="","",FORNECEDORES!B67),"")</f>
        <v>64</v>
      </c>
      <c r="B65" s="18" t="str">
        <f>IFERROR(IF(FORNECEDORES!C67="","",FORNECEDORES!C67),"")</f>
        <v/>
      </c>
      <c r="C65" s="35" t="str">
        <f>IFERROR(IF(FORNECEDORES!D67="","",FORNECEDORES!D67),"")</f>
        <v/>
      </c>
      <c r="D65" s="32" t="str">
        <f>IFERROR(IF(FORNECEDORES!F67="","",FORNECEDORES!F67),"")</f>
        <v/>
      </c>
      <c r="E65" s="31" t="str">
        <f t="shared" si="13"/>
        <v/>
      </c>
      <c r="F65" s="19" t="str">
        <f t="shared" si="14"/>
        <v/>
      </c>
      <c r="G65" s="45" t="str">
        <f t="shared" si="11"/>
        <v/>
      </c>
      <c r="H65" s="20" t="str">
        <f t="shared" si="12"/>
        <v/>
      </c>
      <c r="I65" s="45" t="str">
        <f t="shared" si="4"/>
        <v/>
      </c>
      <c r="J65" s="20" t="str">
        <f t="shared" si="5"/>
        <v/>
      </c>
      <c r="K65" s="45">
        <f t="shared" si="6"/>
        <v>0</v>
      </c>
      <c r="L65" s="20">
        <f t="shared" si="7"/>
        <v>0</v>
      </c>
    </row>
    <row r="66" spans="1:12" ht="30" hidden="1" customHeight="1">
      <c r="A66" s="17">
        <f>IFERROR(IF(FORNECEDORES!B68="","",FORNECEDORES!B68),"")</f>
        <v>65</v>
      </c>
      <c r="B66" s="18" t="str">
        <f>IFERROR(IF(FORNECEDORES!C68="","",FORNECEDORES!C68),"")</f>
        <v/>
      </c>
      <c r="C66" s="35" t="str">
        <f>IFERROR(IF(FORNECEDORES!D68="","",FORNECEDORES!D68),"")</f>
        <v/>
      </c>
      <c r="D66" s="32" t="str">
        <f>IFERROR(IF(FORNECEDORES!F68="","",FORNECEDORES!F68),"")</f>
        <v/>
      </c>
      <c r="E66" s="31" t="str">
        <f t="shared" si="13"/>
        <v/>
      </c>
      <c r="F66" s="19" t="str">
        <f t="shared" si="14"/>
        <v/>
      </c>
      <c r="G66" s="45" t="str">
        <f t="shared" ref="G66:G71" si="15">IFERROR(IF(F66&gt;80000,D66-I66,0),"")</f>
        <v/>
      </c>
      <c r="H66" s="20" t="str">
        <f t="shared" ref="H66:H71" si="16">IFERROR(IF(F66&gt;80000,G66*E66,0),"")</f>
        <v/>
      </c>
      <c r="I66" s="45" t="str">
        <f t="shared" si="4"/>
        <v/>
      </c>
      <c r="J66" s="20" t="str">
        <f t="shared" si="5"/>
        <v/>
      </c>
      <c r="K66" s="45">
        <f t="shared" si="6"/>
        <v>0</v>
      </c>
      <c r="L66" s="20">
        <f t="shared" si="7"/>
        <v>0</v>
      </c>
    </row>
    <row r="67" spans="1:12" ht="30" hidden="1" customHeight="1">
      <c r="A67" s="17">
        <f>IFERROR(IF(FORNECEDORES!B69="","",FORNECEDORES!B69),"")</f>
        <v>66</v>
      </c>
      <c r="B67" s="18" t="str">
        <f>IFERROR(IF(FORNECEDORES!C69="","",FORNECEDORES!C69),"")</f>
        <v/>
      </c>
      <c r="C67" s="35" t="str">
        <f>IFERROR(IF(FORNECEDORES!D69="","",FORNECEDORES!D69),"")</f>
        <v/>
      </c>
      <c r="D67" s="32" t="str">
        <f>IFERROR(IF(FORNECEDORES!F69="","",FORNECEDORES!F69),"")</f>
        <v/>
      </c>
      <c r="E67" s="31" t="str">
        <f t="shared" si="13"/>
        <v/>
      </c>
      <c r="F67" s="19" t="str">
        <f t="shared" si="14"/>
        <v/>
      </c>
      <c r="G67" s="45" t="str">
        <f t="shared" si="15"/>
        <v/>
      </c>
      <c r="H67" s="20" t="str">
        <f t="shared" si="16"/>
        <v/>
      </c>
      <c r="I67" s="45" t="str">
        <f t="shared" ref="I67:I71" si="17">IFERROR(IF(F67&lt;=80000,0,ROUNDDOWN(0.25*D67,0)),"")</f>
        <v/>
      </c>
      <c r="J67" s="20" t="str">
        <f t="shared" ref="J67:J71" si="18">IFERROR(IF(F67&lt;=80000,0,I67*E67),"")</f>
        <v/>
      </c>
      <c r="K67" s="45">
        <f t="shared" ref="K67:K71" si="19">IFERROR(IF(F67&lt;=80000,1*D67,0),"")</f>
        <v>0</v>
      </c>
      <c r="L67" s="20">
        <f t="shared" ref="L67:L71" si="20">IFERROR(IF(F67&lt;=80000,F67,0),"")</f>
        <v>0</v>
      </c>
    </row>
    <row r="68" spans="1:12" ht="30" hidden="1" customHeight="1">
      <c r="A68" s="17">
        <f>IFERROR(IF(FORNECEDORES!B70="","",FORNECEDORES!B70),"")</f>
        <v>67</v>
      </c>
      <c r="B68" s="18" t="str">
        <f>IFERROR(IF(FORNECEDORES!C70="","",FORNECEDORES!C70),"")</f>
        <v/>
      </c>
      <c r="C68" s="35" t="str">
        <f>IFERROR(IF(FORNECEDORES!D70="","",FORNECEDORES!D70),"")</f>
        <v/>
      </c>
      <c r="D68" s="32" t="str">
        <f>IFERROR(IF(FORNECEDORES!F70="","",FORNECEDORES!F70),"")</f>
        <v/>
      </c>
      <c r="E68" s="31" t="str">
        <f t="shared" si="13"/>
        <v/>
      </c>
      <c r="F68" s="19" t="str">
        <f t="shared" si="14"/>
        <v/>
      </c>
      <c r="G68" s="45" t="str">
        <f t="shared" si="15"/>
        <v/>
      </c>
      <c r="H68" s="20" t="str">
        <f t="shared" si="16"/>
        <v/>
      </c>
      <c r="I68" s="45" t="str">
        <f t="shared" si="17"/>
        <v/>
      </c>
      <c r="J68" s="20" t="str">
        <f t="shared" si="18"/>
        <v/>
      </c>
      <c r="K68" s="45">
        <f t="shared" si="19"/>
        <v>0</v>
      </c>
      <c r="L68" s="20">
        <f t="shared" si="20"/>
        <v>0</v>
      </c>
    </row>
    <row r="69" spans="1:12" ht="30" hidden="1" customHeight="1">
      <c r="A69" s="17">
        <f>IFERROR(IF(FORNECEDORES!B71="","",FORNECEDORES!B71),"")</f>
        <v>68</v>
      </c>
      <c r="B69" s="18" t="str">
        <f>IFERROR(IF(FORNECEDORES!C71="","",FORNECEDORES!C71),"")</f>
        <v/>
      </c>
      <c r="C69" s="35" t="str">
        <f>IFERROR(IF(FORNECEDORES!D71="","",FORNECEDORES!D71),"")</f>
        <v/>
      </c>
      <c r="D69" s="32" t="str">
        <f>IFERROR(IF(FORNECEDORES!F71="","",FORNECEDORES!F71),"")</f>
        <v/>
      </c>
      <c r="E69" s="31" t="str">
        <f t="shared" si="13"/>
        <v/>
      </c>
      <c r="F69" s="19" t="str">
        <f t="shared" si="14"/>
        <v/>
      </c>
      <c r="G69" s="45" t="str">
        <f t="shared" si="15"/>
        <v/>
      </c>
      <c r="H69" s="20" t="str">
        <f t="shared" si="16"/>
        <v/>
      </c>
      <c r="I69" s="45" t="str">
        <f t="shared" si="17"/>
        <v/>
      </c>
      <c r="J69" s="20" t="str">
        <f t="shared" si="18"/>
        <v/>
      </c>
      <c r="K69" s="45">
        <f t="shared" si="19"/>
        <v>0</v>
      </c>
      <c r="L69" s="20">
        <f t="shared" si="20"/>
        <v>0</v>
      </c>
    </row>
    <row r="70" spans="1:12" ht="30" hidden="1" customHeight="1">
      <c r="A70" s="17">
        <f>IFERROR(IF(FORNECEDORES!B72="","",FORNECEDORES!B72),"")</f>
        <v>69</v>
      </c>
      <c r="B70" s="18" t="str">
        <f>IFERROR(IF(FORNECEDORES!C72="","",FORNECEDORES!C72),"")</f>
        <v/>
      </c>
      <c r="C70" s="35" t="str">
        <f>IFERROR(IF(FORNECEDORES!D72="","",FORNECEDORES!D72),"")</f>
        <v/>
      </c>
      <c r="D70" s="32" t="str">
        <f>IFERROR(IF(FORNECEDORES!F72="","",FORNECEDORES!F72),"")</f>
        <v/>
      </c>
      <c r="E70" s="31" t="str">
        <f t="shared" si="13"/>
        <v/>
      </c>
      <c r="F70" s="19" t="str">
        <f t="shared" si="14"/>
        <v/>
      </c>
      <c r="G70" s="45" t="str">
        <f t="shared" si="15"/>
        <v/>
      </c>
      <c r="H70" s="20" t="str">
        <f t="shared" si="16"/>
        <v/>
      </c>
      <c r="I70" s="45" t="str">
        <f t="shared" si="17"/>
        <v/>
      </c>
      <c r="J70" s="20" t="str">
        <f t="shared" si="18"/>
        <v/>
      </c>
      <c r="K70" s="45">
        <f t="shared" si="19"/>
        <v>0</v>
      </c>
      <c r="L70" s="20">
        <f t="shared" si="20"/>
        <v>0</v>
      </c>
    </row>
    <row r="71" spans="1:12" ht="30" hidden="1" customHeight="1" thickBot="1">
      <c r="A71" s="17">
        <f>IFERROR(IF(FORNECEDORES!B73="","",FORNECEDORES!B73),"")</f>
        <v>70</v>
      </c>
      <c r="B71" s="18" t="str">
        <f>IFERROR(IF(FORNECEDORES!C73="","",FORNECEDORES!C73),"")</f>
        <v/>
      </c>
      <c r="C71" s="35" t="str">
        <f>IFERROR(IF(FORNECEDORES!D73="","",FORNECEDORES!D73),"")</f>
        <v/>
      </c>
      <c r="D71" s="32" t="str">
        <f>IFERROR(IF(FORNECEDORES!F73="","",FORNECEDORES!F73),"")</f>
        <v/>
      </c>
      <c r="E71" s="31" t="str">
        <f t="shared" si="13"/>
        <v/>
      </c>
      <c r="F71" s="19" t="str">
        <f t="shared" si="14"/>
        <v/>
      </c>
      <c r="G71" s="45" t="str">
        <f t="shared" si="15"/>
        <v/>
      </c>
      <c r="H71" s="20" t="str">
        <f t="shared" si="16"/>
        <v/>
      </c>
      <c r="I71" s="45" t="str">
        <f t="shared" si="17"/>
        <v/>
      </c>
      <c r="J71" s="20" t="str">
        <f t="shared" si="18"/>
        <v/>
      </c>
      <c r="K71" s="45">
        <f t="shared" si="19"/>
        <v>0</v>
      </c>
      <c r="L71" s="20">
        <f t="shared" si="20"/>
        <v>0</v>
      </c>
    </row>
    <row r="72" spans="1:12" ht="28.5" customHeight="1" thickTop="1" thickBot="1">
      <c r="A72" s="79"/>
      <c r="B72" s="79"/>
      <c r="C72" s="79"/>
      <c r="D72" s="80"/>
      <c r="E72" s="80" t="s">
        <v>1</v>
      </c>
      <c r="F72" s="81"/>
      <c r="G72" s="98">
        <f>SUM(H2:H71)+SUM(J2:J71)+SUM(L2:L71)</f>
        <v>0</v>
      </c>
      <c r="H72" s="98"/>
      <c r="I72" s="98"/>
      <c r="J72" s="98"/>
      <c r="K72" s="98"/>
      <c r="L72" s="98"/>
    </row>
    <row r="73" spans="1:12" ht="15" thickTop="1"/>
    <row r="74" spans="1:12" s="70" customFormat="1"/>
    <row r="75" spans="1:12" s="70" customFormat="1" ht="34.5" customHeight="1">
      <c r="C75" s="99" t="s">
        <v>39</v>
      </c>
      <c r="D75" s="99"/>
      <c r="E75" s="99"/>
      <c r="F75" s="99"/>
      <c r="G75" s="99"/>
      <c r="H75" s="99"/>
      <c r="I75" s="99"/>
      <c r="J75" s="99"/>
      <c r="K75" s="99"/>
    </row>
    <row r="76" spans="1:12" s="70" customFormat="1" ht="34.5" customHeight="1">
      <c r="C76" s="100" t="s">
        <v>40</v>
      </c>
      <c r="D76" s="100"/>
      <c r="E76" s="100"/>
      <c r="F76" s="100"/>
      <c r="G76" s="100"/>
      <c r="H76" s="100"/>
      <c r="I76" s="100"/>
      <c r="J76" s="100"/>
      <c r="K76" s="100"/>
    </row>
    <row r="77" spans="1:12" s="70" customFormat="1" ht="34.5" customHeight="1">
      <c r="C77" s="101" t="s">
        <v>86</v>
      </c>
      <c r="D77" s="101"/>
      <c r="E77" s="101"/>
      <c r="F77" s="101"/>
      <c r="G77" s="101"/>
      <c r="H77" s="101"/>
      <c r="I77" s="101"/>
      <c r="J77" s="101"/>
      <c r="K77" s="101"/>
    </row>
    <row r="78" spans="1:12" s="70" customFormat="1" ht="18.5">
      <c r="C78" s="75" t="s">
        <v>92</v>
      </c>
      <c r="D78" s="69"/>
      <c r="E78" s="69"/>
      <c r="F78" s="69"/>
      <c r="G78" s="69"/>
      <c r="H78" s="69"/>
      <c r="I78" s="69"/>
      <c r="J78" s="69"/>
      <c r="K78" s="69"/>
    </row>
    <row r="79" spans="1:12" s="70" customFormat="1" ht="18.5">
      <c r="C79" s="75" t="s">
        <v>87</v>
      </c>
      <c r="D79" s="69"/>
      <c r="E79" s="69"/>
      <c r="F79" s="69"/>
      <c r="G79" s="69"/>
      <c r="H79" s="69"/>
      <c r="I79" s="69"/>
      <c r="J79" s="69"/>
      <c r="K79" s="69"/>
    </row>
    <row r="80" spans="1:12" s="70" customFormat="1"/>
    <row r="81" spans="3:3" s="70" customFormat="1"/>
    <row r="82" spans="3:3" ht="15.75" customHeight="1"/>
    <row r="83" spans="3:3" ht="15.75" customHeight="1">
      <c r="C83" s="36" t="s">
        <v>38</v>
      </c>
    </row>
    <row r="84" spans="3:3" ht="15.75" customHeight="1">
      <c r="C84" s="36" t="s">
        <v>43</v>
      </c>
    </row>
    <row r="85" spans="3:3" ht="15.75" customHeight="1">
      <c r="C85" s="36" t="s">
        <v>44</v>
      </c>
    </row>
    <row r="86" spans="3:3" ht="15.75" customHeight="1">
      <c r="C86" s="36" t="s">
        <v>45</v>
      </c>
    </row>
    <row r="87" spans="3:3" ht="15.75" customHeight="1">
      <c r="C87" s="36" t="s">
        <v>34</v>
      </c>
    </row>
    <row r="88" spans="3:3" ht="15.75" customHeight="1">
      <c r="C88" s="36" t="s">
        <v>35</v>
      </c>
    </row>
    <row r="89" spans="3:3" ht="15.75" customHeight="1">
      <c r="C89" s="36" t="s">
        <v>36</v>
      </c>
    </row>
    <row r="90" spans="3:3" ht="15.75" customHeight="1">
      <c r="C90" s="36" t="s">
        <v>46</v>
      </c>
    </row>
    <row r="91" spans="3:3" ht="15.75" customHeight="1">
      <c r="C91" s="36" t="s">
        <v>47</v>
      </c>
    </row>
    <row r="92" spans="3:3" ht="15.75" customHeight="1">
      <c r="C92" s="36" t="s">
        <v>37</v>
      </c>
    </row>
    <row r="93" spans="3:3" ht="15.75" customHeight="1">
      <c r="C93" s="36" t="s">
        <v>55</v>
      </c>
    </row>
    <row r="94" spans="3:3" ht="15.75" customHeight="1">
      <c r="C94" s="36" t="s">
        <v>56</v>
      </c>
    </row>
    <row r="95" spans="3:3" ht="15.75" customHeight="1">
      <c r="C95" s="36"/>
    </row>
    <row r="96" spans="3:3" ht="15.75" customHeight="1">
      <c r="C96" s="36" t="s">
        <v>49</v>
      </c>
    </row>
    <row r="97" spans="3:3" ht="15.75" customHeight="1">
      <c r="C97" s="36" t="s">
        <v>48</v>
      </c>
    </row>
    <row r="98" spans="3:3" ht="15.75" customHeight="1">
      <c r="C98" s="36"/>
    </row>
    <row r="99" spans="3:3" ht="15.75" customHeight="1">
      <c r="C99" s="36" t="s">
        <v>50</v>
      </c>
    </row>
    <row r="100" spans="3:3" ht="15.75" customHeight="1">
      <c r="C100" s="36" t="s">
        <v>52</v>
      </c>
    </row>
    <row r="101" spans="3:3" ht="15.75" customHeight="1">
      <c r="C101" s="36" t="s">
        <v>51</v>
      </c>
    </row>
    <row r="102" spans="3:3" ht="15.75" customHeight="1">
      <c r="C102" s="36"/>
    </row>
    <row r="103" spans="3:3" ht="15.75" customHeight="1">
      <c r="C103" s="36" t="s">
        <v>53</v>
      </c>
    </row>
    <row r="104" spans="3:3" ht="15.75" customHeight="1">
      <c r="C104" s="36" t="s">
        <v>54</v>
      </c>
    </row>
    <row r="105" spans="3:3" ht="15.75" customHeight="1">
      <c r="C105" s="36" t="s">
        <v>51</v>
      </c>
    </row>
    <row r="106" spans="3:3" ht="15.75" customHeight="1">
      <c r="C106" s="36"/>
    </row>
    <row r="107" spans="3:3" ht="15.75" customHeight="1">
      <c r="C107" s="36"/>
    </row>
    <row r="108" spans="3:3" ht="15.75" customHeight="1">
      <c r="C108" s="36" t="s">
        <v>109</v>
      </c>
    </row>
    <row r="109" spans="3:3" ht="15.75" customHeight="1">
      <c r="C109" s="36" t="s">
        <v>110</v>
      </c>
    </row>
    <row r="110" spans="3:3" ht="15.75" customHeight="1">
      <c r="C110" s="36" t="s">
        <v>93</v>
      </c>
    </row>
    <row r="111" spans="3:3" ht="15.75" customHeight="1">
      <c r="C111" s="36" t="s">
        <v>111</v>
      </c>
    </row>
    <row r="112" spans="3:3" ht="15.75" customHeight="1">
      <c r="C112" s="36" t="s">
        <v>112</v>
      </c>
    </row>
    <row r="113" spans="1:28" ht="15.75" customHeight="1">
      <c r="C113" s="36" t="s">
        <v>113</v>
      </c>
    </row>
    <row r="114" spans="1:28" ht="15.75" customHeight="1">
      <c r="C114" s="36" t="s">
        <v>114</v>
      </c>
    </row>
    <row r="115" spans="1:28" ht="15.75" customHeight="1">
      <c r="C115" s="36" t="s">
        <v>115</v>
      </c>
    </row>
    <row r="116" spans="1:28" ht="15.75" customHeight="1">
      <c r="C116" s="36" t="s">
        <v>116</v>
      </c>
    </row>
    <row r="117" spans="1:28" ht="15.75" customHeight="1">
      <c r="C117" s="36"/>
    </row>
    <row r="118" spans="1:28" ht="15.75" customHeight="1">
      <c r="C118" s="36"/>
    </row>
    <row r="119" spans="1:28" ht="15.75" customHeight="1">
      <c r="C119" s="22"/>
    </row>
    <row r="120" spans="1:28" ht="15.75" customHeight="1">
      <c r="C120" s="44" t="s">
        <v>94</v>
      </c>
    </row>
    <row r="121" spans="1:28" ht="35" hidden="1">
      <c r="C121" s="29" t="s">
        <v>41</v>
      </c>
    </row>
    <row r="122" spans="1:28" ht="15.5" hidden="1">
      <c r="C122" s="22"/>
    </row>
    <row r="123" spans="1:28" ht="18" hidden="1">
      <c r="A123" s="26"/>
      <c r="B123" s="26"/>
      <c r="C123" s="26"/>
      <c r="D123" s="26"/>
      <c r="E123" s="26"/>
      <c r="F123" s="26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8"/>
    </row>
    <row r="124" spans="1:28" ht="15" hidden="1" thickBot="1"/>
    <row r="125" spans="1:28" ht="70.5" hidden="1" thickTop="1">
      <c r="A125" s="5" t="s">
        <v>17</v>
      </c>
      <c r="B125" s="6" t="s">
        <v>8</v>
      </c>
      <c r="C125" s="6" t="s">
        <v>9</v>
      </c>
      <c r="D125" s="6" t="s">
        <v>10</v>
      </c>
      <c r="E125" s="6" t="s">
        <v>0</v>
      </c>
      <c r="F125" s="39"/>
      <c r="G125" s="7" t="s">
        <v>11</v>
      </c>
      <c r="H125" s="7" t="s">
        <v>12</v>
      </c>
      <c r="I125" s="7" t="s">
        <v>13</v>
      </c>
      <c r="J125" s="7" t="s">
        <v>14</v>
      </c>
      <c r="K125" s="7" t="s">
        <v>15</v>
      </c>
      <c r="L125" s="7" t="s">
        <v>16</v>
      </c>
      <c r="M125" s="7" t="s">
        <v>31</v>
      </c>
      <c r="N125" s="7" t="s">
        <v>32</v>
      </c>
      <c r="O125" s="7" t="s">
        <v>73</v>
      </c>
      <c r="P125" s="7" t="s">
        <v>71</v>
      </c>
      <c r="Q125" s="7" t="s">
        <v>95</v>
      </c>
      <c r="R125" s="7" t="s">
        <v>97</v>
      </c>
      <c r="S125" s="7" t="s">
        <v>99</v>
      </c>
      <c r="T125" s="7" t="s">
        <v>102</v>
      </c>
      <c r="U125" s="8" t="s">
        <v>2</v>
      </c>
      <c r="V125" s="8" t="s">
        <v>3</v>
      </c>
      <c r="W125" s="8" t="s">
        <v>4</v>
      </c>
      <c r="X125" s="8" t="s">
        <v>107</v>
      </c>
      <c r="Y125" s="8" t="s">
        <v>57</v>
      </c>
      <c r="Z125" s="8" t="s">
        <v>5</v>
      </c>
      <c r="AA125" s="8" t="s">
        <v>7</v>
      </c>
      <c r="AB125" s="8" t="s">
        <v>33</v>
      </c>
    </row>
    <row r="126" spans="1:28" ht="28" hidden="1" customHeight="1">
      <c r="A126" s="9">
        <f>IF(FORNECEDORES!B4="","",FORNECEDORES!B4)</f>
        <v>1</v>
      </c>
      <c r="B126" s="9" t="str">
        <f>IF(FORNECEDORES!C4="","",FORNECEDORES!C4)</f>
        <v/>
      </c>
      <c r="C126" s="24" t="str">
        <f>IF(FORNECEDORES!D4="","",FORNECEDORES!D4)</f>
        <v/>
      </c>
      <c r="D126" s="9" t="str">
        <f>IF(FORNECEDORES!E4="","",FORNECEDORES!E4)</f>
        <v/>
      </c>
      <c r="E126" s="9" t="str">
        <f>IF(FORNECEDORES!F4="","",FORNECEDORES!F4)</f>
        <v/>
      </c>
      <c r="F126" s="9"/>
      <c r="G126" s="10" t="str">
        <f>IFERROR(IF(FORNECEDORES!G4="","",FORNECEDORES!G4),"")</f>
        <v/>
      </c>
      <c r="H126" s="10" t="str">
        <f>IFERROR(IF(FORNECEDORES!I4="","",FORNECEDORES!I4),"")</f>
        <v/>
      </c>
      <c r="I126" s="10" t="str">
        <f>IFERROR(IF(FORNECEDORES!K4="","",FORNECEDORES!K4),"")</f>
        <v/>
      </c>
      <c r="J126" s="10" t="str">
        <f>IFERROR(IF(FORNECEDORES!M4="","",FORNECEDORES!M4),"")</f>
        <v/>
      </c>
      <c r="K126" s="10" t="str">
        <f>IFERROR(IF(FORNECEDORES!O4="","",FORNECEDORES!O4),"")</f>
        <v/>
      </c>
      <c r="L126" s="10" t="str">
        <f>IFERROR(IF(FORNECEDORES!Q4="","",FORNECEDORES!Q4),"")</f>
        <v/>
      </c>
      <c r="M126" s="10" t="str">
        <f>IFERROR(IF(FORNECEDORES!S4="","",FORNECEDORES!S4),"")</f>
        <v/>
      </c>
      <c r="N126" s="10" t="str">
        <f>IFERROR(IF(FORNECEDORES!U4="","",FORNECEDORES!U4),"")</f>
        <v/>
      </c>
      <c r="O126" s="10" t="str">
        <f>IFERROR(IF(FORNECEDORES!W4="","",FORNECEDORES!W4),"")</f>
        <v/>
      </c>
      <c r="P126" s="10" t="str">
        <f>IFERROR(IF(FORNECEDORES!Y4="","",FORNECEDORES!Y4),"")</f>
        <v/>
      </c>
      <c r="Q126" s="10" t="str">
        <f>IFERROR(IF(FORNECEDORES!AA4="","",FORNECEDORES!AA4),"")</f>
        <v/>
      </c>
      <c r="R126" s="10" t="str">
        <f>IFERROR(IF(FORNECEDORES!AC4="","",FORNECEDORES!AC4),"")</f>
        <v/>
      </c>
      <c r="S126" s="10" t="str">
        <f>IFERROR(IF(FORNECEDORES!AE4="","",FORNECEDORES!AE4),"")</f>
        <v/>
      </c>
      <c r="T126" s="10" t="str">
        <f>IFERROR(IF(FORNECEDORES!AG4="","",FORNECEDORES!AG4),"")</f>
        <v/>
      </c>
      <c r="U126" s="11" t="str">
        <f t="shared" ref="U126:U157" si="21">IFERROR(ROUND(AVERAGE(G126:T126),2),"")</f>
        <v/>
      </c>
      <c r="V126" s="11" t="str">
        <f t="shared" ref="V126:V157" si="22">IFERROR(ROUND(STDEV(G126:T126),2),"")</f>
        <v/>
      </c>
      <c r="W126" s="11" t="str">
        <f t="shared" ref="W126:W157" si="23">IFERROR(ROUND(MEDIAN(G126:T126),2),"")</f>
        <v/>
      </c>
      <c r="X126" s="11" t="e">
        <f>U126-V126</f>
        <v>#VALUE!</v>
      </c>
      <c r="Y126" s="11" t="e">
        <f t="shared" ref="Y126:Y157" si="24">U126+V126</f>
        <v>#VALUE!</v>
      </c>
      <c r="Z126" s="12" t="str">
        <f>IFERROR(ROUND(AVERAGEIFS(G126:T126,G126:T126,"&lt;="&amp;Y126,G126:T126,"&gt;="&amp;X126),2),"")</f>
        <v/>
      </c>
      <c r="AA126" s="13" t="str">
        <f t="shared" ref="AA126:AA157" si="25">IFERROR(ROUND(IF(Z126&lt;W126,Z126,W126),2),"")</f>
        <v/>
      </c>
      <c r="AB126" s="14" t="str">
        <f t="shared" ref="AB126:AB157" si="26">IFERROR(AA126*E126,"")</f>
        <v/>
      </c>
    </row>
    <row r="127" spans="1:28" ht="28" hidden="1" customHeight="1">
      <c r="A127" s="9">
        <f>IF(FORNECEDORES!B5="","",FORNECEDORES!B5)</f>
        <v>2</v>
      </c>
      <c r="B127" s="9" t="str">
        <f>IF(FORNECEDORES!C5="","",FORNECEDORES!C5)</f>
        <v/>
      </c>
      <c r="C127" s="24" t="str">
        <f>IF(FORNECEDORES!D5="","",FORNECEDORES!D5)</f>
        <v/>
      </c>
      <c r="D127" s="9" t="str">
        <f>IF(FORNECEDORES!E5="","",FORNECEDORES!E5)</f>
        <v/>
      </c>
      <c r="E127" s="9" t="str">
        <f>IF(FORNECEDORES!F5="","",FORNECEDORES!F5)</f>
        <v/>
      </c>
      <c r="F127" s="9"/>
      <c r="G127" s="10" t="str">
        <f>IFERROR(IF(FORNECEDORES!G5="","",FORNECEDORES!G5),"")</f>
        <v/>
      </c>
      <c r="H127" s="10" t="str">
        <f>IFERROR(IF(FORNECEDORES!I5="","",FORNECEDORES!I5),"")</f>
        <v/>
      </c>
      <c r="I127" s="10" t="str">
        <f>IFERROR(IF(FORNECEDORES!K5="","",FORNECEDORES!K5),"")</f>
        <v/>
      </c>
      <c r="J127" s="10" t="str">
        <f>IFERROR(IF(FORNECEDORES!M5="","",FORNECEDORES!M5),"")</f>
        <v/>
      </c>
      <c r="K127" s="10" t="str">
        <f>IFERROR(IF(FORNECEDORES!O5="","",FORNECEDORES!O5),"")</f>
        <v/>
      </c>
      <c r="L127" s="10" t="str">
        <f>IFERROR(IF(FORNECEDORES!Q5="","",FORNECEDORES!Q5),"")</f>
        <v/>
      </c>
      <c r="M127" s="10" t="str">
        <f>IFERROR(IF(FORNECEDORES!S5="","",FORNECEDORES!S5),"")</f>
        <v/>
      </c>
      <c r="N127" s="10" t="str">
        <f>IFERROR(IF(FORNECEDORES!U5="","",FORNECEDORES!U5),"")</f>
        <v/>
      </c>
      <c r="O127" s="10" t="str">
        <f>IFERROR(IF(FORNECEDORES!W5="","",FORNECEDORES!W5),"")</f>
        <v/>
      </c>
      <c r="P127" s="10" t="str">
        <f>IFERROR(IF(FORNECEDORES!Y5="","",FORNECEDORES!Y5),"")</f>
        <v/>
      </c>
      <c r="Q127" s="10" t="str">
        <f>IFERROR(IF(FORNECEDORES!AA5="","",FORNECEDORES!AA5),"")</f>
        <v/>
      </c>
      <c r="R127" s="10" t="str">
        <f>IFERROR(IF(FORNECEDORES!AC5="","",FORNECEDORES!AC5),"")</f>
        <v/>
      </c>
      <c r="S127" s="10" t="str">
        <f>IFERROR(IF(FORNECEDORES!AE5="","",FORNECEDORES!AE5),"")</f>
        <v/>
      </c>
      <c r="T127" s="10" t="str">
        <f>IFERROR(IF(FORNECEDORES!AG5="","",FORNECEDORES!AG5),"")</f>
        <v/>
      </c>
      <c r="U127" s="11" t="str">
        <f t="shared" si="21"/>
        <v/>
      </c>
      <c r="V127" s="11" t="str">
        <f t="shared" si="22"/>
        <v/>
      </c>
      <c r="W127" s="11" t="str">
        <f t="shared" si="23"/>
        <v/>
      </c>
      <c r="X127" s="11" t="e">
        <f t="shared" ref="X127:X190" si="27">U127-V127</f>
        <v>#VALUE!</v>
      </c>
      <c r="Y127" s="11" t="e">
        <f t="shared" si="24"/>
        <v>#VALUE!</v>
      </c>
      <c r="Z127" s="12" t="str">
        <f t="shared" ref="Z127:Z190" si="28">IFERROR(ROUND(AVERAGEIFS(G127:T127,G127:T127,"&lt;="&amp;Y127,G127:T127,"&gt;="&amp;X127),2),"")</f>
        <v/>
      </c>
      <c r="AA127" s="13" t="str">
        <f t="shared" si="25"/>
        <v/>
      </c>
      <c r="AB127" s="14" t="str">
        <f t="shared" si="26"/>
        <v/>
      </c>
    </row>
    <row r="128" spans="1:28" ht="28" hidden="1" customHeight="1">
      <c r="A128" s="9">
        <f>IF(FORNECEDORES!B6="","",FORNECEDORES!B6)</f>
        <v>3</v>
      </c>
      <c r="B128" s="9" t="str">
        <f>IF(FORNECEDORES!C6="","",FORNECEDORES!C6)</f>
        <v/>
      </c>
      <c r="C128" s="24" t="str">
        <f>IF(FORNECEDORES!D6="","",FORNECEDORES!D6)</f>
        <v/>
      </c>
      <c r="D128" s="9" t="str">
        <f>IF(FORNECEDORES!E6="","",FORNECEDORES!E6)</f>
        <v/>
      </c>
      <c r="E128" s="9" t="str">
        <f>IF(FORNECEDORES!F6="","",FORNECEDORES!F6)</f>
        <v/>
      </c>
      <c r="F128" s="9"/>
      <c r="G128" s="10" t="str">
        <f>IFERROR(IF(FORNECEDORES!G6="","",FORNECEDORES!G6),"")</f>
        <v/>
      </c>
      <c r="H128" s="10" t="str">
        <f>IFERROR(IF(FORNECEDORES!I6="","",FORNECEDORES!I6),"")</f>
        <v/>
      </c>
      <c r="I128" s="10" t="str">
        <f>IFERROR(IF(FORNECEDORES!K6="","",FORNECEDORES!K6),"")</f>
        <v/>
      </c>
      <c r="J128" s="10" t="str">
        <f>IFERROR(IF(FORNECEDORES!M6="","",FORNECEDORES!M6),"")</f>
        <v/>
      </c>
      <c r="K128" s="10" t="str">
        <f>IFERROR(IF(FORNECEDORES!O6="","",FORNECEDORES!O6),"")</f>
        <v/>
      </c>
      <c r="L128" s="10" t="str">
        <f>IFERROR(IF(FORNECEDORES!Q6="","",FORNECEDORES!Q6),"")</f>
        <v/>
      </c>
      <c r="M128" s="10" t="str">
        <f>IFERROR(IF(FORNECEDORES!S6="","",FORNECEDORES!S6),"")</f>
        <v/>
      </c>
      <c r="N128" s="10" t="str">
        <f>IFERROR(IF(FORNECEDORES!U6="","",FORNECEDORES!U6),"")</f>
        <v/>
      </c>
      <c r="O128" s="10" t="str">
        <f>IFERROR(IF(FORNECEDORES!W6="","",FORNECEDORES!W6),"")</f>
        <v/>
      </c>
      <c r="P128" s="10" t="str">
        <f>IFERROR(IF(FORNECEDORES!Y6="","",FORNECEDORES!Y6),"")</f>
        <v/>
      </c>
      <c r="Q128" s="10" t="str">
        <f>IFERROR(IF(FORNECEDORES!AA6="","",FORNECEDORES!AA6),"")</f>
        <v/>
      </c>
      <c r="R128" s="10" t="str">
        <f>IFERROR(IF(FORNECEDORES!AC6="","",FORNECEDORES!AC6),"")</f>
        <v/>
      </c>
      <c r="S128" s="10" t="str">
        <f>IFERROR(IF(FORNECEDORES!AE6="","",FORNECEDORES!AE6),"")</f>
        <v/>
      </c>
      <c r="T128" s="10" t="str">
        <f>IFERROR(IF(FORNECEDORES!AG6="","",FORNECEDORES!AG6),"")</f>
        <v/>
      </c>
      <c r="U128" s="11" t="str">
        <f t="shared" si="21"/>
        <v/>
      </c>
      <c r="V128" s="11" t="str">
        <f t="shared" si="22"/>
        <v/>
      </c>
      <c r="W128" s="11" t="str">
        <f t="shared" si="23"/>
        <v/>
      </c>
      <c r="X128" s="11" t="e">
        <f t="shared" si="27"/>
        <v>#VALUE!</v>
      </c>
      <c r="Y128" s="11" t="e">
        <f t="shared" si="24"/>
        <v>#VALUE!</v>
      </c>
      <c r="Z128" s="12" t="str">
        <f t="shared" si="28"/>
        <v/>
      </c>
      <c r="AA128" s="13" t="str">
        <f t="shared" si="25"/>
        <v/>
      </c>
      <c r="AB128" s="14" t="str">
        <f t="shared" si="26"/>
        <v/>
      </c>
    </row>
    <row r="129" spans="1:28" ht="28" hidden="1" customHeight="1">
      <c r="A129" s="9">
        <f>IF(FORNECEDORES!B7="","",FORNECEDORES!B7)</f>
        <v>4</v>
      </c>
      <c r="B129" s="9" t="str">
        <f>IF(FORNECEDORES!C7="","",FORNECEDORES!C7)</f>
        <v/>
      </c>
      <c r="C129" s="24" t="str">
        <f>IF(FORNECEDORES!D7="","",FORNECEDORES!D7)</f>
        <v/>
      </c>
      <c r="D129" s="9" t="str">
        <f>IF(FORNECEDORES!E7="","",FORNECEDORES!E7)</f>
        <v/>
      </c>
      <c r="E129" s="9" t="str">
        <f>IF(FORNECEDORES!F7="","",FORNECEDORES!F7)</f>
        <v/>
      </c>
      <c r="F129" s="9"/>
      <c r="G129" s="10" t="str">
        <f>IFERROR(IF(FORNECEDORES!G7="","",FORNECEDORES!G7),"")</f>
        <v/>
      </c>
      <c r="H129" s="10" t="str">
        <f>IFERROR(IF(FORNECEDORES!I7="","",FORNECEDORES!I7),"")</f>
        <v/>
      </c>
      <c r="I129" s="10" t="str">
        <f>IFERROR(IF(FORNECEDORES!K7="","",FORNECEDORES!K7),"")</f>
        <v/>
      </c>
      <c r="J129" s="10" t="str">
        <f>IFERROR(IF(FORNECEDORES!M7="","",FORNECEDORES!M7),"")</f>
        <v/>
      </c>
      <c r="K129" s="10" t="str">
        <f>IFERROR(IF(FORNECEDORES!O7="","",FORNECEDORES!O7),"")</f>
        <v/>
      </c>
      <c r="L129" s="10" t="str">
        <f>IFERROR(IF(FORNECEDORES!Q7="","",FORNECEDORES!Q7),"")</f>
        <v/>
      </c>
      <c r="M129" s="10" t="str">
        <f>IFERROR(IF(FORNECEDORES!S7="","",FORNECEDORES!S7),"")</f>
        <v/>
      </c>
      <c r="N129" s="10" t="str">
        <f>IFERROR(IF(FORNECEDORES!U7="","",FORNECEDORES!U7),"")</f>
        <v/>
      </c>
      <c r="O129" s="10" t="str">
        <f>IFERROR(IF(FORNECEDORES!W7="","",FORNECEDORES!W7),"")</f>
        <v/>
      </c>
      <c r="P129" s="10" t="str">
        <f>IFERROR(IF(FORNECEDORES!Y7="","",FORNECEDORES!Y7),"")</f>
        <v/>
      </c>
      <c r="Q129" s="10" t="str">
        <f>IFERROR(IF(FORNECEDORES!AA7="","",FORNECEDORES!AA7),"")</f>
        <v/>
      </c>
      <c r="R129" s="10" t="str">
        <f>IFERROR(IF(FORNECEDORES!AC7="","",FORNECEDORES!AC7),"")</f>
        <v/>
      </c>
      <c r="S129" s="10" t="str">
        <f>IFERROR(IF(FORNECEDORES!AE7="","",FORNECEDORES!AE7),"")</f>
        <v/>
      </c>
      <c r="T129" s="10" t="str">
        <f>IFERROR(IF(FORNECEDORES!AG7="","",FORNECEDORES!AG7),"")</f>
        <v/>
      </c>
      <c r="U129" s="11" t="str">
        <f t="shared" si="21"/>
        <v/>
      </c>
      <c r="V129" s="11" t="str">
        <f t="shared" si="22"/>
        <v/>
      </c>
      <c r="W129" s="11" t="str">
        <f t="shared" si="23"/>
        <v/>
      </c>
      <c r="X129" s="11" t="e">
        <f t="shared" si="27"/>
        <v>#VALUE!</v>
      </c>
      <c r="Y129" s="11" t="e">
        <f t="shared" si="24"/>
        <v>#VALUE!</v>
      </c>
      <c r="Z129" s="12" t="str">
        <f t="shared" si="28"/>
        <v/>
      </c>
      <c r="AA129" s="13" t="str">
        <f t="shared" si="25"/>
        <v/>
      </c>
      <c r="AB129" s="14" t="str">
        <f t="shared" si="26"/>
        <v/>
      </c>
    </row>
    <row r="130" spans="1:28" ht="28" hidden="1" customHeight="1">
      <c r="A130" s="9">
        <f>IF(FORNECEDORES!B8="","",FORNECEDORES!B8)</f>
        <v>5</v>
      </c>
      <c r="B130" s="9" t="str">
        <f>IF(FORNECEDORES!C8="","",FORNECEDORES!C8)</f>
        <v/>
      </c>
      <c r="C130" s="24" t="str">
        <f>IF(FORNECEDORES!D8="","",FORNECEDORES!D8)</f>
        <v/>
      </c>
      <c r="D130" s="9" t="str">
        <f>IF(FORNECEDORES!E8="","",FORNECEDORES!E8)</f>
        <v/>
      </c>
      <c r="E130" s="9" t="str">
        <f>IF(FORNECEDORES!F8="","",FORNECEDORES!F8)</f>
        <v/>
      </c>
      <c r="F130" s="9"/>
      <c r="G130" s="10" t="str">
        <f>IFERROR(IF(FORNECEDORES!G8="","",FORNECEDORES!G8),"")</f>
        <v/>
      </c>
      <c r="H130" s="10" t="str">
        <f>IFERROR(IF(FORNECEDORES!I8="","",FORNECEDORES!I8),"")</f>
        <v/>
      </c>
      <c r="I130" s="10" t="str">
        <f>IFERROR(IF(FORNECEDORES!K8="","",FORNECEDORES!K8),"")</f>
        <v/>
      </c>
      <c r="J130" s="10" t="str">
        <f>IFERROR(IF(FORNECEDORES!M8="","",FORNECEDORES!M8),"")</f>
        <v/>
      </c>
      <c r="K130" s="10" t="str">
        <f>IFERROR(IF(FORNECEDORES!O8="","",FORNECEDORES!O8),"")</f>
        <v/>
      </c>
      <c r="L130" s="10" t="str">
        <f>IFERROR(IF(FORNECEDORES!Q8="","",FORNECEDORES!Q8),"")</f>
        <v/>
      </c>
      <c r="M130" s="10" t="str">
        <f>IFERROR(IF(FORNECEDORES!S8="","",FORNECEDORES!S8),"")</f>
        <v/>
      </c>
      <c r="N130" s="10" t="str">
        <f>IFERROR(IF(FORNECEDORES!U8="","",FORNECEDORES!U8),"")</f>
        <v/>
      </c>
      <c r="O130" s="10" t="str">
        <f>IFERROR(IF(FORNECEDORES!W8="","",FORNECEDORES!W8),"")</f>
        <v/>
      </c>
      <c r="P130" s="10" t="str">
        <f>IFERROR(IF(FORNECEDORES!Y8="","",FORNECEDORES!Y8),"")</f>
        <v/>
      </c>
      <c r="Q130" s="10" t="str">
        <f>IFERROR(IF(FORNECEDORES!AA8="","",FORNECEDORES!AA8),"")</f>
        <v/>
      </c>
      <c r="R130" s="10" t="str">
        <f>IFERROR(IF(FORNECEDORES!AC8="","",FORNECEDORES!AC8),"")</f>
        <v/>
      </c>
      <c r="S130" s="10" t="str">
        <f>IFERROR(IF(FORNECEDORES!AE8="","",FORNECEDORES!AE8),"")</f>
        <v/>
      </c>
      <c r="T130" s="10" t="str">
        <f>IFERROR(IF(FORNECEDORES!AG8="","",FORNECEDORES!AG8),"")</f>
        <v/>
      </c>
      <c r="U130" s="11" t="str">
        <f t="shared" si="21"/>
        <v/>
      </c>
      <c r="V130" s="11" t="str">
        <f t="shared" si="22"/>
        <v/>
      </c>
      <c r="W130" s="11" t="str">
        <f t="shared" si="23"/>
        <v/>
      </c>
      <c r="X130" s="11" t="e">
        <f t="shared" si="27"/>
        <v>#VALUE!</v>
      </c>
      <c r="Y130" s="11" t="e">
        <f t="shared" si="24"/>
        <v>#VALUE!</v>
      </c>
      <c r="Z130" s="12" t="str">
        <f t="shared" si="28"/>
        <v/>
      </c>
      <c r="AA130" s="13" t="str">
        <f t="shared" si="25"/>
        <v/>
      </c>
      <c r="AB130" s="14" t="str">
        <f t="shared" si="26"/>
        <v/>
      </c>
    </row>
    <row r="131" spans="1:28" ht="28" hidden="1" customHeight="1">
      <c r="A131" s="9">
        <f>IF(FORNECEDORES!B9="","",FORNECEDORES!B9)</f>
        <v>6</v>
      </c>
      <c r="B131" s="9" t="str">
        <f>IF(FORNECEDORES!C9="","",FORNECEDORES!C9)</f>
        <v/>
      </c>
      <c r="C131" s="24" t="str">
        <f>IF(FORNECEDORES!D9="","",FORNECEDORES!D9)</f>
        <v/>
      </c>
      <c r="D131" s="9" t="str">
        <f>IF(FORNECEDORES!E9="","",FORNECEDORES!E9)</f>
        <v/>
      </c>
      <c r="E131" s="9" t="str">
        <f>IF(FORNECEDORES!F9="","",FORNECEDORES!F9)</f>
        <v/>
      </c>
      <c r="F131" s="9"/>
      <c r="G131" s="10" t="str">
        <f>IFERROR(IF(FORNECEDORES!G9="","",FORNECEDORES!G9),"")</f>
        <v/>
      </c>
      <c r="H131" s="10" t="str">
        <f>IFERROR(IF(FORNECEDORES!I9="","",FORNECEDORES!I9),"")</f>
        <v/>
      </c>
      <c r="I131" s="10" t="str">
        <f>IFERROR(IF(FORNECEDORES!K9="","",FORNECEDORES!K9),"")</f>
        <v/>
      </c>
      <c r="J131" s="10" t="str">
        <f>IFERROR(IF(FORNECEDORES!M9="","",FORNECEDORES!M9),"")</f>
        <v/>
      </c>
      <c r="K131" s="10" t="str">
        <f>IFERROR(IF(FORNECEDORES!O9="","",FORNECEDORES!O9),"")</f>
        <v/>
      </c>
      <c r="L131" s="10" t="str">
        <f>IFERROR(IF(FORNECEDORES!Q9="","",FORNECEDORES!Q9),"")</f>
        <v/>
      </c>
      <c r="M131" s="10" t="str">
        <f>IFERROR(IF(FORNECEDORES!S9="","",FORNECEDORES!S9),"")</f>
        <v/>
      </c>
      <c r="N131" s="10" t="str">
        <f>IFERROR(IF(FORNECEDORES!U9="","",FORNECEDORES!U9),"")</f>
        <v/>
      </c>
      <c r="O131" s="10" t="str">
        <f>IFERROR(IF(FORNECEDORES!W9="","",FORNECEDORES!W9),"")</f>
        <v/>
      </c>
      <c r="P131" s="10" t="str">
        <f>IFERROR(IF(FORNECEDORES!Y9="","",FORNECEDORES!Y9),"")</f>
        <v/>
      </c>
      <c r="Q131" s="10" t="str">
        <f>IFERROR(IF(FORNECEDORES!AA9="","",FORNECEDORES!AA9),"")</f>
        <v/>
      </c>
      <c r="R131" s="10" t="str">
        <f>IFERROR(IF(FORNECEDORES!AC9="","",FORNECEDORES!AC9),"")</f>
        <v/>
      </c>
      <c r="S131" s="10" t="str">
        <f>IFERROR(IF(FORNECEDORES!AE9="","",FORNECEDORES!AE9),"")</f>
        <v/>
      </c>
      <c r="T131" s="10" t="str">
        <f>IFERROR(IF(FORNECEDORES!AG9="","",FORNECEDORES!AG9),"")</f>
        <v/>
      </c>
      <c r="U131" s="11" t="str">
        <f t="shared" si="21"/>
        <v/>
      </c>
      <c r="V131" s="11" t="str">
        <f t="shared" si="22"/>
        <v/>
      </c>
      <c r="W131" s="11" t="str">
        <f t="shared" si="23"/>
        <v/>
      </c>
      <c r="X131" s="11" t="e">
        <f t="shared" si="27"/>
        <v>#VALUE!</v>
      </c>
      <c r="Y131" s="11" t="e">
        <f t="shared" si="24"/>
        <v>#VALUE!</v>
      </c>
      <c r="Z131" s="12" t="str">
        <f t="shared" si="28"/>
        <v/>
      </c>
      <c r="AA131" s="13" t="str">
        <f t="shared" si="25"/>
        <v/>
      </c>
      <c r="AB131" s="14" t="str">
        <f t="shared" si="26"/>
        <v/>
      </c>
    </row>
    <row r="132" spans="1:28" ht="28" hidden="1" customHeight="1">
      <c r="A132" s="9">
        <f>IF(FORNECEDORES!B10="","",FORNECEDORES!B10)</f>
        <v>7</v>
      </c>
      <c r="B132" s="9" t="str">
        <f>IF(FORNECEDORES!C10="","",FORNECEDORES!C10)</f>
        <v/>
      </c>
      <c r="C132" s="24" t="str">
        <f>IF(FORNECEDORES!D10="","",FORNECEDORES!D10)</f>
        <v/>
      </c>
      <c r="D132" s="9" t="str">
        <f>IF(FORNECEDORES!E10="","",FORNECEDORES!E10)</f>
        <v/>
      </c>
      <c r="E132" s="9" t="str">
        <f>IF(FORNECEDORES!F10="","",FORNECEDORES!F10)</f>
        <v/>
      </c>
      <c r="F132" s="9"/>
      <c r="G132" s="10" t="str">
        <f>IFERROR(IF(FORNECEDORES!G10="","",FORNECEDORES!G10),"")</f>
        <v/>
      </c>
      <c r="H132" s="10" t="str">
        <f>IFERROR(IF(FORNECEDORES!I10="","",FORNECEDORES!I10),"")</f>
        <v/>
      </c>
      <c r="I132" s="10" t="str">
        <f>IFERROR(IF(FORNECEDORES!K10="","",FORNECEDORES!K10),"")</f>
        <v/>
      </c>
      <c r="J132" s="10" t="str">
        <f>IFERROR(IF(FORNECEDORES!M10="","",FORNECEDORES!M10),"")</f>
        <v/>
      </c>
      <c r="K132" s="10" t="str">
        <f>IFERROR(IF(FORNECEDORES!O10="","",FORNECEDORES!O10),"")</f>
        <v/>
      </c>
      <c r="L132" s="10" t="str">
        <f>IFERROR(IF(FORNECEDORES!Q10="","",FORNECEDORES!Q10),"")</f>
        <v/>
      </c>
      <c r="M132" s="10" t="str">
        <f>IFERROR(IF(FORNECEDORES!S10="","",FORNECEDORES!S10),"")</f>
        <v/>
      </c>
      <c r="N132" s="10" t="str">
        <f>IFERROR(IF(FORNECEDORES!U10="","",FORNECEDORES!U10),"")</f>
        <v/>
      </c>
      <c r="O132" s="10" t="str">
        <f>IFERROR(IF(FORNECEDORES!W10="","",FORNECEDORES!W10),"")</f>
        <v/>
      </c>
      <c r="P132" s="10" t="str">
        <f>IFERROR(IF(FORNECEDORES!Y10="","",FORNECEDORES!Y10),"")</f>
        <v/>
      </c>
      <c r="Q132" s="10" t="str">
        <f>IFERROR(IF(FORNECEDORES!AA10="","",FORNECEDORES!AA10),"")</f>
        <v/>
      </c>
      <c r="R132" s="10" t="str">
        <f>IFERROR(IF(FORNECEDORES!AC10="","",FORNECEDORES!AC10),"")</f>
        <v/>
      </c>
      <c r="S132" s="10" t="str">
        <f>IFERROR(IF(FORNECEDORES!AE10="","",FORNECEDORES!AE10),"")</f>
        <v/>
      </c>
      <c r="T132" s="10" t="str">
        <f>IFERROR(IF(FORNECEDORES!AG10="","",FORNECEDORES!AG10),"")</f>
        <v/>
      </c>
      <c r="U132" s="11" t="str">
        <f t="shared" si="21"/>
        <v/>
      </c>
      <c r="V132" s="11" t="str">
        <f t="shared" si="22"/>
        <v/>
      </c>
      <c r="W132" s="11" t="str">
        <f t="shared" si="23"/>
        <v/>
      </c>
      <c r="X132" s="11" t="e">
        <f t="shared" si="27"/>
        <v>#VALUE!</v>
      </c>
      <c r="Y132" s="11" t="e">
        <f t="shared" si="24"/>
        <v>#VALUE!</v>
      </c>
      <c r="Z132" s="12" t="str">
        <f t="shared" si="28"/>
        <v/>
      </c>
      <c r="AA132" s="13" t="str">
        <f t="shared" si="25"/>
        <v/>
      </c>
      <c r="AB132" s="14" t="str">
        <f t="shared" si="26"/>
        <v/>
      </c>
    </row>
    <row r="133" spans="1:28" ht="28" hidden="1" customHeight="1">
      <c r="A133" s="9">
        <f>IF(FORNECEDORES!B11="","",FORNECEDORES!B11)</f>
        <v>8</v>
      </c>
      <c r="B133" s="9" t="str">
        <f>IF(FORNECEDORES!C11="","",FORNECEDORES!C11)</f>
        <v/>
      </c>
      <c r="C133" s="24" t="str">
        <f>IF(FORNECEDORES!D11="","",FORNECEDORES!D11)</f>
        <v/>
      </c>
      <c r="D133" s="9" t="str">
        <f>IF(FORNECEDORES!E11="","",FORNECEDORES!E11)</f>
        <v/>
      </c>
      <c r="E133" s="9" t="str">
        <f>IF(FORNECEDORES!F11="","",FORNECEDORES!F11)</f>
        <v/>
      </c>
      <c r="F133" s="9"/>
      <c r="G133" s="10" t="str">
        <f>IFERROR(IF(FORNECEDORES!G11="","",FORNECEDORES!G11),"")</f>
        <v/>
      </c>
      <c r="H133" s="10" t="str">
        <f>IFERROR(IF(FORNECEDORES!I11="","",FORNECEDORES!I11),"")</f>
        <v/>
      </c>
      <c r="I133" s="10" t="str">
        <f>IFERROR(IF(FORNECEDORES!K11="","",FORNECEDORES!K11),"")</f>
        <v/>
      </c>
      <c r="J133" s="10" t="str">
        <f>IFERROR(IF(FORNECEDORES!M11="","",FORNECEDORES!M11),"")</f>
        <v/>
      </c>
      <c r="K133" s="10" t="str">
        <f>IFERROR(IF(FORNECEDORES!O11="","",FORNECEDORES!O11),"")</f>
        <v/>
      </c>
      <c r="L133" s="10" t="str">
        <f>IFERROR(IF(FORNECEDORES!Q11="","",FORNECEDORES!Q11),"")</f>
        <v/>
      </c>
      <c r="M133" s="10" t="str">
        <f>IFERROR(IF(FORNECEDORES!S11="","",FORNECEDORES!S11),"")</f>
        <v/>
      </c>
      <c r="N133" s="10" t="str">
        <f>IFERROR(IF(FORNECEDORES!U11="","",FORNECEDORES!U11),"")</f>
        <v/>
      </c>
      <c r="O133" s="10" t="str">
        <f>IFERROR(IF(FORNECEDORES!W11="","",FORNECEDORES!W11),"")</f>
        <v/>
      </c>
      <c r="P133" s="10" t="str">
        <f>IFERROR(IF(FORNECEDORES!Y11="","",FORNECEDORES!Y11),"")</f>
        <v/>
      </c>
      <c r="Q133" s="10" t="str">
        <f>IFERROR(IF(FORNECEDORES!AA11="","",FORNECEDORES!AA11),"")</f>
        <v/>
      </c>
      <c r="R133" s="10" t="str">
        <f>IFERROR(IF(FORNECEDORES!AC11="","",FORNECEDORES!AC11),"")</f>
        <v/>
      </c>
      <c r="S133" s="10" t="str">
        <f>IFERROR(IF(FORNECEDORES!AE11="","",FORNECEDORES!AE11),"")</f>
        <v/>
      </c>
      <c r="T133" s="10" t="str">
        <f>IFERROR(IF(FORNECEDORES!AG11="","",FORNECEDORES!AG11),"")</f>
        <v/>
      </c>
      <c r="U133" s="11" t="str">
        <f t="shared" si="21"/>
        <v/>
      </c>
      <c r="V133" s="11" t="str">
        <f t="shared" si="22"/>
        <v/>
      </c>
      <c r="W133" s="11" t="str">
        <f t="shared" si="23"/>
        <v/>
      </c>
      <c r="X133" s="11" t="e">
        <f t="shared" si="27"/>
        <v>#VALUE!</v>
      </c>
      <c r="Y133" s="11" t="e">
        <f t="shared" si="24"/>
        <v>#VALUE!</v>
      </c>
      <c r="Z133" s="12" t="str">
        <f t="shared" si="28"/>
        <v/>
      </c>
      <c r="AA133" s="13" t="str">
        <f t="shared" si="25"/>
        <v/>
      </c>
      <c r="AB133" s="14" t="str">
        <f t="shared" si="26"/>
        <v/>
      </c>
    </row>
    <row r="134" spans="1:28" ht="28" hidden="1" customHeight="1">
      <c r="A134" s="9">
        <f>IF(FORNECEDORES!B12="","",FORNECEDORES!B12)</f>
        <v>9</v>
      </c>
      <c r="B134" s="9" t="str">
        <f>IF(FORNECEDORES!C12="","",FORNECEDORES!C12)</f>
        <v/>
      </c>
      <c r="C134" s="24" t="str">
        <f>IF(FORNECEDORES!D12="","",FORNECEDORES!D12)</f>
        <v/>
      </c>
      <c r="D134" s="9" t="str">
        <f>IF(FORNECEDORES!E12="","",FORNECEDORES!E12)</f>
        <v/>
      </c>
      <c r="E134" s="9" t="str">
        <f>IF(FORNECEDORES!F12="","",FORNECEDORES!F12)</f>
        <v/>
      </c>
      <c r="F134" s="9"/>
      <c r="G134" s="10" t="str">
        <f>IFERROR(IF(FORNECEDORES!G12="","",FORNECEDORES!G12),"")</f>
        <v/>
      </c>
      <c r="H134" s="10" t="str">
        <f>IFERROR(IF(FORNECEDORES!I12="","",FORNECEDORES!I12),"")</f>
        <v/>
      </c>
      <c r="I134" s="10" t="str">
        <f>IFERROR(IF(FORNECEDORES!K12="","",FORNECEDORES!K12),"")</f>
        <v/>
      </c>
      <c r="J134" s="10" t="str">
        <f>IFERROR(IF(FORNECEDORES!M12="","",FORNECEDORES!M12),"")</f>
        <v/>
      </c>
      <c r="K134" s="10" t="str">
        <f>IFERROR(IF(FORNECEDORES!O12="","",FORNECEDORES!O12),"")</f>
        <v/>
      </c>
      <c r="L134" s="10" t="str">
        <f>IFERROR(IF(FORNECEDORES!Q12="","",FORNECEDORES!Q12),"")</f>
        <v/>
      </c>
      <c r="M134" s="10" t="str">
        <f>IFERROR(IF(FORNECEDORES!S12="","",FORNECEDORES!S12),"")</f>
        <v/>
      </c>
      <c r="N134" s="10" t="str">
        <f>IFERROR(IF(FORNECEDORES!U12="","",FORNECEDORES!U12),"")</f>
        <v/>
      </c>
      <c r="O134" s="10" t="str">
        <f>IFERROR(IF(FORNECEDORES!W12="","",FORNECEDORES!W12),"")</f>
        <v/>
      </c>
      <c r="P134" s="10" t="str">
        <f>IFERROR(IF(FORNECEDORES!Y12="","",FORNECEDORES!Y12),"")</f>
        <v/>
      </c>
      <c r="Q134" s="10" t="str">
        <f>IFERROR(IF(FORNECEDORES!AA12="","",FORNECEDORES!AA12),"")</f>
        <v/>
      </c>
      <c r="R134" s="10" t="str">
        <f>IFERROR(IF(FORNECEDORES!AC12="","",FORNECEDORES!AC12),"")</f>
        <v/>
      </c>
      <c r="S134" s="10" t="str">
        <f>IFERROR(IF(FORNECEDORES!AE12="","",FORNECEDORES!AE12),"")</f>
        <v/>
      </c>
      <c r="T134" s="10" t="str">
        <f>IFERROR(IF(FORNECEDORES!AG12="","",FORNECEDORES!AG12),"")</f>
        <v/>
      </c>
      <c r="U134" s="11" t="str">
        <f t="shared" si="21"/>
        <v/>
      </c>
      <c r="V134" s="11" t="str">
        <f t="shared" si="22"/>
        <v/>
      </c>
      <c r="W134" s="11" t="str">
        <f t="shared" si="23"/>
        <v/>
      </c>
      <c r="X134" s="11" t="e">
        <f t="shared" si="27"/>
        <v>#VALUE!</v>
      </c>
      <c r="Y134" s="11" t="e">
        <f t="shared" si="24"/>
        <v>#VALUE!</v>
      </c>
      <c r="Z134" s="12" t="str">
        <f t="shared" si="28"/>
        <v/>
      </c>
      <c r="AA134" s="13" t="str">
        <f t="shared" si="25"/>
        <v/>
      </c>
      <c r="AB134" s="14" t="str">
        <f t="shared" si="26"/>
        <v/>
      </c>
    </row>
    <row r="135" spans="1:28" ht="28" hidden="1" customHeight="1">
      <c r="A135" s="9">
        <f>IF(FORNECEDORES!B13="","",FORNECEDORES!B13)</f>
        <v>10</v>
      </c>
      <c r="B135" s="9" t="str">
        <f>IF(FORNECEDORES!C13="","",FORNECEDORES!C13)</f>
        <v/>
      </c>
      <c r="C135" s="24" t="str">
        <f>IF(FORNECEDORES!D13="","",FORNECEDORES!D13)</f>
        <v/>
      </c>
      <c r="D135" s="9" t="str">
        <f>IF(FORNECEDORES!E13="","",FORNECEDORES!E13)</f>
        <v/>
      </c>
      <c r="E135" s="9" t="str">
        <f>IF(FORNECEDORES!F13="","",FORNECEDORES!F13)</f>
        <v/>
      </c>
      <c r="F135" s="9"/>
      <c r="G135" s="10" t="str">
        <f>IFERROR(IF(FORNECEDORES!G13="","",FORNECEDORES!G13),"")</f>
        <v/>
      </c>
      <c r="H135" s="10" t="str">
        <f>IFERROR(IF(FORNECEDORES!I13="","",FORNECEDORES!I13),"")</f>
        <v/>
      </c>
      <c r="I135" s="10" t="str">
        <f>IFERROR(IF(FORNECEDORES!K13="","",FORNECEDORES!K13),"")</f>
        <v/>
      </c>
      <c r="J135" s="10" t="str">
        <f>IFERROR(IF(FORNECEDORES!M13="","",FORNECEDORES!M13),"")</f>
        <v/>
      </c>
      <c r="K135" s="10" t="str">
        <f>IFERROR(IF(FORNECEDORES!O13="","",FORNECEDORES!O13),"")</f>
        <v/>
      </c>
      <c r="L135" s="10" t="str">
        <f>IFERROR(IF(FORNECEDORES!Q13="","",FORNECEDORES!Q13),"")</f>
        <v/>
      </c>
      <c r="M135" s="10" t="str">
        <f>IFERROR(IF(FORNECEDORES!S13="","",FORNECEDORES!S13),"")</f>
        <v/>
      </c>
      <c r="N135" s="10" t="str">
        <f>IFERROR(IF(FORNECEDORES!U13="","",FORNECEDORES!U13),"")</f>
        <v/>
      </c>
      <c r="O135" s="10" t="str">
        <f>IFERROR(IF(FORNECEDORES!W13="","",FORNECEDORES!W13),"")</f>
        <v/>
      </c>
      <c r="P135" s="10" t="str">
        <f>IFERROR(IF(FORNECEDORES!Y13="","",FORNECEDORES!Y13),"")</f>
        <v/>
      </c>
      <c r="Q135" s="10" t="str">
        <f>IFERROR(IF(FORNECEDORES!AA13="","",FORNECEDORES!AA13),"")</f>
        <v/>
      </c>
      <c r="R135" s="10" t="str">
        <f>IFERROR(IF(FORNECEDORES!AC13="","",FORNECEDORES!AC13),"")</f>
        <v/>
      </c>
      <c r="S135" s="10" t="str">
        <f>IFERROR(IF(FORNECEDORES!AE13="","",FORNECEDORES!AE13),"")</f>
        <v/>
      </c>
      <c r="T135" s="10" t="str">
        <f>IFERROR(IF(FORNECEDORES!AG13="","",FORNECEDORES!AG13),"")</f>
        <v/>
      </c>
      <c r="U135" s="11" t="str">
        <f t="shared" si="21"/>
        <v/>
      </c>
      <c r="V135" s="11" t="str">
        <f t="shared" si="22"/>
        <v/>
      </c>
      <c r="W135" s="11" t="str">
        <f t="shared" si="23"/>
        <v/>
      </c>
      <c r="X135" s="11" t="e">
        <f t="shared" si="27"/>
        <v>#VALUE!</v>
      </c>
      <c r="Y135" s="11" t="e">
        <f t="shared" si="24"/>
        <v>#VALUE!</v>
      </c>
      <c r="Z135" s="12" t="str">
        <f t="shared" si="28"/>
        <v/>
      </c>
      <c r="AA135" s="13" t="str">
        <f t="shared" si="25"/>
        <v/>
      </c>
      <c r="AB135" s="14" t="str">
        <f t="shared" si="26"/>
        <v/>
      </c>
    </row>
    <row r="136" spans="1:28" ht="28" hidden="1" customHeight="1">
      <c r="A136" s="9">
        <f>IF(FORNECEDORES!B14="","",FORNECEDORES!B14)</f>
        <v>11</v>
      </c>
      <c r="B136" s="9" t="str">
        <f>IF(FORNECEDORES!C14="","",FORNECEDORES!C14)</f>
        <v/>
      </c>
      <c r="C136" s="24" t="str">
        <f>IF(FORNECEDORES!D14="","",FORNECEDORES!D14)</f>
        <v/>
      </c>
      <c r="D136" s="9" t="str">
        <f>IF(FORNECEDORES!E14="","",FORNECEDORES!E14)</f>
        <v/>
      </c>
      <c r="E136" s="9" t="str">
        <f>IF(FORNECEDORES!F14="","",FORNECEDORES!F14)</f>
        <v/>
      </c>
      <c r="F136" s="9"/>
      <c r="G136" s="10" t="str">
        <f>IFERROR(IF(FORNECEDORES!G14="","",FORNECEDORES!G14),"")</f>
        <v/>
      </c>
      <c r="H136" s="10" t="str">
        <f>IFERROR(IF(FORNECEDORES!I14="","",FORNECEDORES!I14),"")</f>
        <v/>
      </c>
      <c r="I136" s="10" t="str">
        <f>IFERROR(IF(FORNECEDORES!K14="","",FORNECEDORES!K14),"")</f>
        <v/>
      </c>
      <c r="J136" s="10" t="str">
        <f>IFERROR(IF(FORNECEDORES!M14="","",FORNECEDORES!M14),"")</f>
        <v/>
      </c>
      <c r="K136" s="10" t="str">
        <f>IFERROR(IF(FORNECEDORES!O14="","",FORNECEDORES!O14),"")</f>
        <v/>
      </c>
      <c r="L136" s="10" t="str">
        <f>IFERROR(IF(FORNECEDORES!Q14="","",FORNECEDORES!Q14),"")</f>
        <v/>
      </c>
      <c r="M136" s="10" t="str">
        <f>IFERROR(IF(FORNECEDORES!S14="","",FORNECEDORES!S14),"")</f>
        <v/>
      </c>
      <c r="N136" s="10" t="str">
        <f>IFERROR(IF(FORNECEDORES!U14="","",FORNECEDORES!U14),"")</f>
        <v/>
      </c>
      <c r="O136" s="10" t="str">
        <f>IFERROR(IF(FORNECEDORES!W14="","",FORNECEDORES!W14),"")</f>
        <v/>
      </c>
      <c r="P136" s="10" t="str">
        <f>IFERROR(IF(FORNECEDORES!Y14="","",FORNECEDORES!Y14),"")</f>
        <v/>
      </c>
      <c r="Q136" s="10" t="str">
        <f>IFERROR(IF(FORNECEDORES!AA14="","",FORNECEDORES!AA14),"")</f>
        <v/>
      </c>
      <c r="R136" s="10" t="str">
        <f>IFERROR(IF(FORNECEDORES!AC14="","",FORNECEDORES!AC14),"")</f>
        <v/>
      </c>
      <c r="S136" s="10" t="str">
        <f>IFERROR(IF(FORNECEDORES!AE14="","",FORNECEDORES!AE14),"")</f>
        <v/>
      </c>
      <c r="T136" s="10" t="str">
        <f>IFERROR(IF(FORNECEDORES!AG14="","",FORNECEDORES!AG14),"")</f>
        <v/>
      </c>
      <c r="U136" s="11" t="str">
        <f t="shared" si="21"/>
        <v/>
      </c>
      <c r="V136" s="11" t="str">
        <f t="shared" si="22"/>
        <v/>
      </c>
      <c r="W136" s="11" t="str">
        <f t="shared" si="23"/>
        <v/>
      </c>
      <c r="X136" s="11" t="e">
        <f t="shared" si="27"/>
        <v>#VALUE!</v>
      </c>
      <c r="Y136" s="11" t="e">
        <f t="shared" si="24"/>
        <v>#VALUE!</v>
      </c>
      <c r="Z136" s="12" t="str">
        <f t="shared" si="28"/>
        <v/>
      </c>
      <c r="AA136" s="13" t="str">
        <f t="shared" si="25"/>
        <v/>
      </c>
      <c r="AB136" s="14" t="str">
        <f t="shared" si="26"/>
        <v/>
      </c>
    </row>
    <row r="137" spans="1:28" ht="28" hidden="1" customHeight="1">
      <c r="A137" s="9">
        <f>IF(FORNECEDORES!B15="","",FORNECEDORES!B15)</f>
        <v>12</v>
      </c>
      <c r="B137" s="9" t="str">
        <f>IF(FORNECEDORES!C15="","",FORNECEDORES!C15)</f>
        <v/>
      </c>
      <c r="C137" s="24" t="str">
        <f>IF(FORNECEDORES!D15="","",FORNECEDORES!D15)</f>
        <v/>
      </c>
      <c r="D137" s="9" t="str">
        <f>IF(FORNECEDORES!E15="","",FORNECEDORES!E15)</f>
        <v/>
      </c>
      <c r="E137" s="9" t="str">
        <f>IF(FORNECEDORES!F15="","",FORNECEDORES!F15)</f>
        <v/>
      </c>
      <c r="F137" s="9"/>
      <c r="G137" s="10" t="str">
        <f>IFERROR(IF(FORNECEDORES!G15="","",FORNECEDORES!G15),"")</f>
        <v/>
      </c>
      <c r="H137" s="10" t="str">
        <f>IFERROR(IF(FORNECEDORES!I15="","",FORNECEDORES!I15),"")</f>
        <v/>
      </c>
      <c r="I137" s="10" t="str">
        <f>IFERROR(IF(FORNECEDORES!K15="","",FORNECEDORES!K15),"")</f>
        <v/>
      </c>
      <c r="J137" s="10" t="str">
        <f>IFERROR(IF(FORNECEDORES!M15="","",FORNECEDORES!M15),"")</f>
        <v/>
      </c>
      <c r="K137" s="10" t="str">
        <f>IFERROR(IF(FORNECEDORES!O15="","",FORNECEDORES!O15),"")</f>
        <v/>
      </c>
      <c r="L137" s="10" t="str">
        <f>IFERROR(IF(FORNECEDORES!Q15="","",FORNECEDORES!Q15),"")</f>
        <v/>
      </c>
      <c r="M137" s="10" t="str">
        <f>IFERROR(IF(FORNECEDORES!S15="","",FORNECEDORES!S15),"")</f>
        <v/>
      </c>
      <c r="N137" s="10" t="str">
        <f>IFERROR(IF(FORNECEDORES!U15="","",FORNECEDORES!U15),"")</f>
        <v/>
      </c>
      <c r="O137" s="10" t="str">
        <f>IFERROR(IF(FORNECEDORES!W15="","",FORNECEDORES!W15),"")</f>
        <v/>
      </c>
      <c r="P137" s="10" t="str">
        <f>IFERROR(IF(FORNECEDORES!Y15="","",FORNECEDORES!Y15),"")</f>
        <v/>
      </c>
      <c r="Q137" s="10" t="str">
        <f>IFERROR(IF(FORNECEDORES!AA15="","",FORNECEDORES!AA15),"")</f>
        <v/>
      </c>
      <c r="R137" s="10" t="str">
        <f>IFERROR(IF(FORNECEDORES!AC15="","",FORNECEDORES!AC15),"")</f>
        <v/>
      </c>
      <c r="S137" s="10" t="str">
        <f>IFERROR(IF(FORNECEDORES!AE15="","",FORNECEDORES!AE15),"")</f>
        <v/>
      </c>
      <c r="T137" s="10" t="str">
        <f>IFERROR(IF(FORNECEDORES!AG15="","",FORNECEDORES!AG15),"")</f>
        <v/>
      </c>
      <c r="U137" s="11" t="str">
        <f t="shared" si="21"/>
        <v/>
      </c>
      <c r="V137" s="11" t="str">
        <f t="shared" si="22"/>
        <v/>
      </c>
      <c r="W137" s="11" t="str">
        <f t="shared" si="23"/>
        <v/>
      </c>
      <c r="X137" s="11" t="e">
        <f t="shared" si="27"/>
        <v>#VALUE!</v>
      </c>
      <c r="Y137" s="11" t="e">
        <f t="shared" si="24"/>
        <v>#VALUE!</v>
      </c>
      <c r="Z137" s="12" t="str">
        <f t="shared" si="28"/>
        <v/>
      </c>
      <c r="AA137" s="13" t="str">
        <f t="shared" si="25"/>
        <v/>
      </c>
      <c r="AB137" s="14" t="str">
        <f t="shared" si="26"/>
        <v/>
      </c>
    </row>
    <row r="138" spans="1:28" ht="28" hidden="1" customHeight="1">
      <c r="A138" s="9">
        <f>IF(FORNECEDORES!B16="","",FORNECEDORES!B16)</f>
        <v>13</v>
      </c>
      <c r="B138" s="9" t="str">
        <f>IF(FORNECEDORES!C16="","",FORNECEDORES!C16)</f>
        <v/>
      </c>
      <c r="C138" s="24" t="str">
        <f>IF(FORNECEDORES!D16="","",FORNECEDORES!D16)</f>
        <v/>
      </c>
      <c r="D138" s="9" t="str">
        <f>IF(FORNECEDORES!E16="","",FORNECEDORES!E16)</f>
        <v/>
      </c>
      <c r="E138" s="9" t="str">
        <f>IF(FORNECEDORES!F16="","",FORNECEDORES!F16)</f>
        <v/>
      </c>
      <c r="F138" s="9"/>
      <c r="G138" s="10" t="str">
        <f>IFERROR(IF(FORNECEDORES!G16="","",FORNECEDORES!G16),"")</f>
        <v/>
      </c>
      <c r="H138" s="10" t="str">
        <f>IFERROR(IF(FORNECEDORES!I16="","",FORNECEDORES!I16),"")</f>
        <v/>
      </c>
      <c r="I138" s="10" t="str">
        <f>IFERROR(IF(FORNECEDORES!K16="","",FORNECEDORES!K16),"")</f>
        <v/>
      </c>
      <c r="J138" s="10" t="str">
        <f>IFERROR(IF(FORNECEDORES!M16="","",FORNECEDORES!M16),"")</f>
        <v/>
      </c>
      <c r="K138" s="10" t="str">
        <f>IFERROR(IF(FORNECEDORES!O16="","",FORNECEDORES!O16),"")</f>
        <v/>
      </c>
      <c r="L138" s="10" t="str">
        <f>IFERROR(IF(FORNECEDORES!Q16="","",FORNECEDORES!Q16),"")</f>
        <v/>
      </c>
      <c r="M138" s="10" t="str">
        <f>IFERROR(IF(FORNECEDORES!S16="","",FORNECEDORES!S16),"")</f>
        <v/>
      </c>
      <c r="N138" s="10" t="str">
        <f>IFERROR(IF(FORNECEDORES!U16="","",FORNECEDORES!U16),"")</f>
        <v/>
      </c>
      <c r="O138" s="10" t="str">
        <f>IFERROR(IF(FORNECEDORES!W16="","",FORNECEDORES!W16),"")</f>
        <v/>
      </c>
      <c r="P138" s="10" t="str">
        <f>IFERROR(IF(FORNECEDORES!Y16="","",FORNECEDORES!Y16),"")</f>
        <v/>
      </c>
      <c r="Q138" s="10" t="str">
        <f>IFERROR(IF(FORNECEDORES!AA16="","",FORNECEDORES!AA16),"")</f>
        <v/>
      </c>
      <c r="R138" s="10" t="str">
        <f>IFERROR(IF(FORNECEDORES!AC16="","",FORNECEDORES!AC16),"")</f>
        <v/>
      </c>
      <c r="S138" s="10" t="str">
        <f>IFERROR(IF(FORNECEDORES!AE16="","",FORNECEDORES!AE16),"")</f>
        <v/>
      </c>
      <c r="T138" s="10" t="str">
        <f>IFERROR(IF(FORNECEDORES!AG16="","",FORNECEDORES!AG16),"")</f>
        <v/>
      </c>
      <c r="U138" s="11" t="str">
        <f t="shared" si="21"/>
        <v/>
      </c>
      <c r="V138" s="11" t="str">
        <f t="shared" si="22"/>
        <v/>
      </c>
      <c r="W138" s="11" t="str">
        <f t="shared" si="23"/>
        <v/>
      </c>
      <c r="X138" s="11" t="e">
        <f t="shared" si="27"/>
        <v>#VALUE!</v>
      </c>
      <c r="Y138" s="11" t="e">
        <f t="shared" si="24"/>
        <v>#VALUE!</v>
      </c>
      <c r="Z138" s="12" t="str">
        <f t="shared" si="28"/>
        <v/>
      </c>
      <c r="AA138" s="13" t="str">
        <f t="shared" si="25"/>
        <v/>
      </c>
      <c r="AB138" s="14" t="str">
        <f t="shared" si="26"/>
        <v/>
      </c>
    </row>
    <row r="139" spans="1:28" ht="28" hidden="1" customHeight="1">
      <c r="A139" s="9">
        <f>IF(FORNECEDORES!B17="","",FORNECEDORES!B17)</f>
        <v>14</v>
      </c>
      <c r="B139" s="9" t="str">
        <f>IF(FORNECEDORES!C17="","",FORNECEDORES!C17)</f>
        <v/>
      </c>
      <c r="C139" s="24" t="str">
        <f>IF(FORNECEDORES!D17="","",FORNECEDORES!D17)</f>
        <v/>
      </c>
      <c r="D139" s="9" t="str">
        <f>IF(FORNECEDORES!E17="","",FORNECEDORES!E17)</f>
        <v/>
      </c>
      <c r="E139" s="9" t="str">
        <f>IF(FORNECEDORES!F17="","",FORNECEDORES!F17)</f>
        <v/>
      </c>
      <c r="F139" s="9"/>
      <c r="G139" s="10" t="str">
        <f>IFERROR(IF(FORNECEDORES!G17="","",FORNECEDORES!G17),"")</f>
        <v/>
      </c>
      <c r="H139" s="10" t="str">
        <f>IFERROR(IF(FORNECEDORES!I17="","",FORNECEDORES!I17),"")</f>
        <v/>
      </c>
      <c r="I139" s="10" t="str">
        <f>IFERROR(IF(FORNECEDORES!K17="","",FORNECEDORES!K17),"")</f>
        <v/>
      </c>
      <c r="J139" s="10" t="str">
        <f>IFERROR(IF(FORNECEDORES!M17="","",FORNECEDORES!M17),"")</f>
        <v/>
      </c>
      <c r="K139" s="10" t="str">
        <f>IFERROR(IF(FORNECEDORES!O17="","",FORNECEDORES!O17),"")</f>
        <v/>
      </c>
      <c r="L139" s="10" t="str">
        <f>IFERROR(IF(FORNECEDORES!Q17="","",FORNECEDORES!Q17),"")</f>
        <v/>
      </c>
      <c r="M139" s="10" t="str">
        <f>IFERROR(IF(FORNECEDORES!S17="","",FORNECEDORES!S17),"")</f>
        <v/>
      </c>
      <c r="N139" s="10" t="str">
        <f>IFERROR(IF(FORNECEDORES!U17="","",FORNECEDORES!U17),"")</f>
        <v/>
      </c>
      <c r="O139" s="10" t="str">
        <f>IFERROR(IF(FORNECEDORES!W17="","",FORNECEDORES!W17),"")</f>
        <v/>
      </c>
      <c r="P139" s="10" t="str">
        <f>IFERROR(IF(FORNECEDORES!Y17="","",FORNECEDORES!Y17),"")</f>
        <v/>
      </c>
      <c r="Q139" s="10" t="str">
        <f>IFERROR(IF(FORNECEDORES!AA17="","",FORNECEDORES!AA17),"")</f>
        <v/>
      </c>
      <c r="R139" s="10" t="str">
        <f>IFERROR(IF(FORNECEDORES!AC17="","",FORNECEDORES!AC17),"")</f>
        <v/>
      </c>
      <c r="S139" s="10" t="str">
        <f>IFERROR(IF(FORNECEDORES!AE17="","",FORNECEDORES!AE17),"")</f>
        <v/>
      </c>
      <c r="T139" s="10" t="str">
        <f>IFERROR(IF(FORNECEDORES!AG17="","",FORNECEDORES!AG17),"")</f>
        <v/>
      </c>
      <c r="U139" s="11" t="str">
        <f t="shared" si="21"/>
        <v/>
      </c>
      <c r="V139" s="11" t="str">
        <f t="shared" si="22"/>
        <v/>
      </c>
      <c r="W139" s="11" t="str">
        <f t="shared" si="23"/>
        <v/>
      </c>
      <c r="X139" s="11" t="e">
        <f t="shared" si="27"/>
        <v>#VALUE!</v>
      </c>
      <c r="Y139" s="11" t="e">
        <f t="shared" si="24"/>
        <v>#VALUE!</v>
      </c>
      <c r="Z139" s="12" t="str">
        <f t="shared" si="28"/>
        <v/>
      </c>
      <c r="AA139" s="13" t="str">
        <f t="shared" si="25"/>
        <v/>
      </c>
      <c r="AB139" s="14" t="str">
        <f t="shared" si="26"/>
        <v/>
      </c>
    </row>
    <row r="140" spans="1:28" ht="28" hidden="1" customHeight="1">
      <c r="A140" s="9">
        <f>IF(FORNECEDORES!B18="","",FORNECEDORES!B18)</f>
        <v>15</v>
      </c>
      <c r="B140" s="9" t="str">
        <f>IF(FORNECEDORES!C18="","",FORNECEDORES!C18)</f>
        <v/>
      </c>
      <c r="C140" s="24" t="str">
        <f>IF(FORNECEDORES!D18="","",FORNECEDORES!D18)</f>
        <v/>
      </c>
      <c r="D140" s="9" t="str">
        <f>IF(FORNECEDORES!E18="","",FORNECEDORES!E18)</f>
        <v/>
      </c>
      <c r="E140" s="9" t="str">
        <f>IF(FORNECEDORES!F18="","",FORNECEDORES!F18)</f>
        <v/>
      </c>
      <c r="F140" s="9"/>
      <c r="G140" s="10" t="str">
        <f>IFERROR(IF(FORNECEDORES!G18="","",FORNECEDORES!G18),"")</f>
        <v/>
      </c>
      <c r="H140" s="10" t="str">
        <f>IFERROR(IF(FORNECEDORES!I18="","",FORNECEDORES!I18),"")</f>
        <v/>
      </c>
      <c r="I140" s="10" t="str">
        <f>IFERROR(IF(FORNECEDORES!K18="","",FORNECEDORES!K18),"")</f>
        <v/>
      </c>
      <c r="J140" s="10" t="str">
        <f>IFERROR(IF(FORNECEDORES!M18="","",FORNECEDORES!M18),"")</f>
        <v/>
      </c>
      <c r="K140" s="10" t="str">
        <f>IFERROR(IF(FORNECEDORES!O18="","",FORNECEDORES!O18),"")</f>
        <v/>
      </c>
      <c r="L140" s="10" t="str">
        <f>IFERROR(IF(FORNECEDORES!Q18="","",FORNECEDORES!Q18),"")</f>
        <v/>
      </c>
      <c r="M140" s="10" t="str">
        <f>IFERROR(IF(FORNECEDORES!S18="","",FORNECEDORES!S18),"")</f>
        <v/>
      </c>
      <c r="N140" s="10" t="str">
        <f>IFERROR(IF(FORNECEDORES!U18="","",FORNECEDORES!U18),"")</f>
        <v/>
      </c>
      <c r="O140" s="10" t="str">
        <f>IFERROR(IF(FORNECEDORES!W18="","",FORNECEDORES!W18),"")</f>
        <v/>
      </c>
      <c r="P140" s="10" t="str">
        <f>IFERROR(IF(FORNECEDORES!Y18="","",FORNECEDORES!Y18),"")</f>
        <v/>
      </c>
      <c r="Q140" s="10" t="str">
        <f>IFERROR(IF(FORNECEDORES!AA18="","",FORNECEDORES!AA18),"")</f>
        <v/>
      </c>
      <c r="R140" s="10" t="str">
        <f>IFERROR(IF(FORNECEDORES!AC18="","",FORNECEDORES!AC18),"")</f>
        <v/>
      </c>
      <c r="S140" s="10" t="str">
        <f>IFERROR(IF(FORNECEDORES!AE18="","",FORNECEDORES!AE18),"")</f>
        <v/>
      </c>
      <c r="T140" s="10" t="str">
        <f>IFERROR(IF(FORNECEDORES!AG18="","",FORNECEDORES!AG18),"")</f>
        <v/>
      </c>
      <c r="U140" s="11" t="str">
        <f t="shared" si="21"/>
        <v/>
      </c>
      <c r="V140" s="11" t="str">
        <f t="shared" si="22"/>
        <v/>
      </c>
      <c r="W140" s="11" t="str">
        <f t="shared" si="23"/>
        <v/>
      </c>
      <c r="X140" s="11" t="e">
        <f t="shared" si="27"/>
        <v>#VALUE!</v>
      </c>
      <c r="Y140" s="11" t="e">
        <f t="shared" si="24"/>
        <v>#VALUE!</v>
      </c>
      <c r="Z140" s="12" t="str">
        <f t="shared" si="28"/>
        <v/>
      </c>
      <c r="AA140" s="13" t="str">
        <f t="shared" si="25"/>
        <v/>
      </c>
      <c r="AB140" s="14" t="str">
        <f t="shared" si="26"/>
        <v/>
      </c>
    </row>
    <row r="141" spans="1:28" ht="28" hidden="1" customHeight="1">
      <c r="A141" s="9">
        <f>IF(FORNECEDORES!B19="","",FORNECEDORES!B19)</f>
        <v>16</v>
      </c>
      <c r="B141" s="9" t="str">
        <f>IF(FORNECEDORES!C19="","",FORNECEDORES!C19)</f>
        <v/>
      </c>
      <c r="C141" s="24" t="str">
        <f>IF(FORNECEDORES!D19="","",FORNECEDORES!D19)</f>
        <v/>
      </c>
      <c r="D141" s="9" t="str">
        <f>IF(FORNECEDORES!E19="","",FORNECEDORES!E19)</f>
        <v/>
      </c>
      <c r="E141" s="9" t="str">
        <f>IF(FORNECEDORES!F19="","",FORNECEDORES!F19)</f>
        <v/>
      </c>
      <c r="F141" s="9"/>
      <c r="G141" s="10" t="str">
        <f>IFERROR(IF(FORNECEDORES!G19="","",FORNECEDORES!G19),"")</f>
        <v/>
      </c>
      <c r="H141" s="10" t="str">
        <f>IFERROR(IF(FORNECEDORES!I19="","",FORNECEDORES!I19),"")</f>
        <v/>
      </c>
      <c r="I141" s="10" t="str">
        <f>IFERROR(IF(FORNECEDORES!K19="","",FORNECEDORES!K19),"")</f>
        <v/>
      </c>
      <c r="J141" s="10" t="str">
        <f>IFERROR(IF(FORNECEDORES!M19="","",FORNECEDORES!M19),"")</f>
        <v/>
      </c>
      <c r="K141" s="10" t="str">
        <f>IFERROR(IF(FORNECEDORES!O19="","",FORNECEDORES!O19),"")</f>
        <v/>
      </c>
      <c r="L141" s="10" t="str">
        <f>IFERROR(IF(FORNECEDORES!Q19="","",FORNECEDORES!Q19),"")</f>
        <v/>
      </c>
      <c r="M141" s="10" t="str">
        <f>IFERROR(IF(FORNECEDORES!S19="","",FORNECEDORES!S19),"")</f>
        <v/>
      </c>
      <c r="N141" s="10" t="str">
        <f>IFERROR(IF(FORNECEDORES!U19="","",FORNECEDORES!U19),"")</f>
        <v/>
      </c>
      <c r="O141" s="10" t="str">
        <f>IFERROR(IF(FORNECEDORES!W19="","",FORNECEDORES!W19),"")</f>
        <v/>
      </c>
      <c r="P141" s="10" t="str">
        <f>IFERROR(IF(FORNECEDORES!Y19="","",FORNECEDORES!Y19),"")</f>
        <v/>
      </c>
      <c r="Q141" s="10" t="str">
        <f>IFERROR(IF(FORNECEDORES!AA19="","",FORNECEDORES!AA19),"")</f>
        <v/>
      </c>
      <c r="R141" s="10" t="str">
        <f>IFERROR(IF(FORNECEDORES!AC19="","",FORNECEDORES!AC19),"")</f>
        <v/>
      </c>
      <c r="S141" s="10" t="str">
        <f>IFERROR(IF(FORNECEDORES!AE19="","",FORNECEDORES!AE19),"")</f>
        <v/>
      </c>
      <c r="T141" s="10" t="str">
        <f>IFERROR(IF(FORNECEDORES!AG19="","",FORNECEDORES!AG19),"")</f>
        <v/>
      </c>
      <c r="U141" s="11" t="str">
        <f t="shared" si="21"/>
        <v/>
      </c>
      <c r="V141" s="11" t="str">
        <f t="shared" si="22"/>
        <v/>
      </c>
      <c r="W141" s="11" t="str">
        <f t="shared" si="23"/>
        <v/>
      </c>
      <c r="X141" s="11" t="e">
        <f t="shared" si="27"/>
        <v>#VALUE!</v>
      </c>
      <c r="Y141" s="11" t="e">
        <f t="shared" si="24"/>
        <v>#VALUE!</v>
      </c>
      <c r="Z141" s="12" t="str">
        <f t="shared" si="28"/>
        <v/>
      </c>
      <c r="AA141" s="13" t="str">
        <f t="shared" si="25"/>
        <v/>
      </c>
      <c r="AB141" s="14" t="str">
        <f t="shared" si="26"/>
        <v/>
      </c>
    </row>
    <row r="142" spans="1:28" ht="28" hidden="1" customHeight="1">
      <c r="A142" s="9">
        <f>IF(FORNECEDORES!B20="","",FORNECEDORES!B20)</f>
        <v>17</v>
      </c>
      <c r="B142" s="9" t="str">
        <f>IF(FORNECEDORES!C20="","",FORNECEDORES!C20)</f>
        <v/>
      </c>
      <c r="C142" s="24" t="str">
        <f>IF(FORNECEDORES!D20="","",FORNECEDORES!D20)</f>
        <v/>
      </c>
      <c r="D142" s="9" t="str">
        <f>IF(FORNECEDORES!E20="","",FORNECEDORES!E20)</f>
        <v/>
      </c>
      <c r="E142" s="9" t="str">
        <f>IF(FORNECEDORES!F20="","",FORNECEDORES!F20)</f>
        <v/>
      </c>
      <c r="F142" s="9"/>
      <c r="G142" s="10" t="str">
        <f>IFERROR(IF(FORNECEDORES!G20="","",FORNECEDORES!G20),"")</f>
        <v/>
      </c>
      <c r="H142" s="10" t="str">
        <f>IFERROR(IF(FORNECEDORES!I20="","",FORNECEDORES!I20),"")</f>
        <v/>
      </c>
      <c r="I142" s="10" t="str">
        <f>IFERROR(IF(FORNECEDORES!K20="","",FORNECEDORES!K20),"")</f>
        <v/>
      </c>
      <c r="J142" s="10" t="str">
        <f>IFERROR(IF(FORNECEDORES!M20="","",FORNECEDORES!M20),"")</f>
        <v/>
      </c>
      <c r="K142" s="10" t="str">
        <f>IFERROR(IF(FORNECEDORES!O20="","",FORNECEDORES!O20),"")</f>
        <v/>
      </c>
      <c r="L142" s="10" t="str">
        <f>IFERROR(IF(FORNECEDORES!Q20="","",FORNECEDORES!Q20),"")</f>
        <v/>
      </c>
      <c r="M142" s="10" t="str">
        <f>IFERROR(IF(FORNECEDORES!S20="","",FORNECEDORES!S20),"")</f>
        <v/>
      </c>
      <c r="N142" s="10" t="str">
        <f>IFERROR(IF(FORNECEDORES!U20="","",FORNECEDORES!U20),"")</f>
        <v/>
      </c>
      <c r="O142" s="10" t="str">
        <f>IFERROR(IF(FORNECEDORES!W20="","",FORNECEDORES!W20),"")</f>
        <v/>
      </c>
      <c r="P142" s="10" t="str">
        <f>IFERROR(IF(FORNECEDORES!Y20="","",FORNECEDORES!Y20),"")</f>
        <v/>
      </c>
      <c r="Q142" s="10" t="str">
        <f>IFERROR(IF(FORNECEDORES!AA20="","",FORNECEDORES!AA20),"")</f>
        <v/>
      </c>
      <c r="R142" s="10" t="str">
        <f>IFERROR(IF(FORNECEDORES!AC20="","",FORNECEDORES!AC20),"")</f>
        <v/>
      </c>
      <c r="S142" s="10" t="str">
        <f>IFERROR(IF(FORNECEDORES!AE20="","",FORNECEDORES!AE20),"")</f>
        <v/>
      </c>
      <c r="T142" s="10" t="str">
        <f>IFERROR(IF(FORNECEDORES!AG20="","",FORNECEDORES!AG20),"")</f>
        <v/>
      </c>
      <c r="U142" s="11" t="str">
        <f t="shared" si="21"/>
        <v/>
      </c>
      <c r="V142" s="11" t="str">
        <f t="shared" si="22"/>
        <v/>
      </c>
      <c r="W142" s="11" t="str">
        <f t="shared" si="23"/>
        <v/>
      </c>
      <c r="X142" s="11" t="e">
        <f t="shared" si="27"/>
        <v>#VALUE!</v>
      </c>
      <c r="Y142" s="11" t="e">
        <f t="shared" si="24"/>
        <v>#VALUE!</v>
      </c>
      <c r="Z142" s="12" t="str">
        <f t="shared" si="28"/>
        <v/>
      </c>
      <c r="AA142" s="13" t="str">
        <f t="shared" si="25"/>
        <v/>
      </c>
      <c r="AB142" s="14" t="str">
        <f t="shared" si="26"/>
        <v/>
      </c>
    </row>
    <row r="143" spans="1:28" ht="28" hidden="1" customHeight="1">
      <c r="A143" s="9">
        <f>IF(FORNECEDORES!B21="","",FORNECEDORES!B21)</f>
        <v>18</v>
      </c>
      <c r="B143" s="9" t="str">
        <f>IF(FORNECEDORES!C21="","",FORNECEDORES!C21)</f>
        <v/>
      </c>
      <c r="C143" s="24" t="str">
        <f>IF(FORNECEDORES!D21="","",FORNECEDORES!D21)</f>
        <v/>
      </c>
      <c r="D143" s="9" t="str">
        <f>IF(FORNECEDORES!E21="","",FORNECEDORES!E21)</f>
        <v/>
      </c>
      <c r="E143" s="9" t="str">
        <f>IF(FORNECEDORES!F21="","",FORNECEDORES!F21)</f>
        <v/>
      </c>
      <c r="F143" s="9"/>
      <c r="G143" s="10" t="str">
        <f>IFERROR(IF(FORNECEDORES!G21="","",FORNECEDORES!G21),"")</f>
        <v/>
      </c>
      <c r="H143" s="10" t="str">
        <f>IFERROR(IF(FORNECEDORES!I21="","",FORNECEDORES!I21),"")</f>
        <v/>
      </c>
      <c r="I143" s="10" t="str">
        <f>IFERROR(IF(FORNECEDORES!K21="","",FORNECEDORES!K21),"")</f>
        <v/>
      </c>
      <c r="J143" s="10" t="str">
        <f>IFERROR(IF(FORNECEDORES!M21="","",FORNECEDORES!M21),"")</f>
        <v/>
      </c>
      <c r="K143" s="10" t="str">
        <f>IFERROR(IF(FORNECEDORES!O21="","",FORNECEDORES!O21),"")</f>
        <v/>
      </c>
      <c r="L143" s="10" t="str">
        <f>IFERROR(IF(FORNECEDORES!Q21="","",FORNECEDORES!Q21),"")</f>
        <v/>
      </c>
      <c r="M143" s="10" t="str">
        <f>IFERROR(IF(FORNECEDORES!S21="","",FORNECEDORES!S21),"")</f>
        <v/>
      </c>
      <c r="N143" s="10" t="str">
        <f>IFERROR(IF(FORNECEDORES!U21="","",FORNECEDORES!U21),"")</f>
        <v/>
      </c>
      <c r="O143" s="10" t="str">
        <f>IFERROR(IF(FORNECEDORES!W21="","",FORNECEDORES!W21),"")</f>
        <v/>
      </c>
      <c r="P143" s="10" t="str">
        <f>IFERROR(IF(FORNECEDORES!Y21="","",FORNECEDORES!Y21),"")</f>
        <v/>
      </c>
      <c r="Q143" s="10" t="str">
        <f>IFERROR(IF(FORNECEDORES!AA21="","",FORNECEDORES!AA21),"")</f>
        <v/>
      </c>
      <c r="R143" s="10" t="str">
        <f>IFERROR(IF(FORNECEDORES!AC21="","",FORNECEDORES!AC21),"")</f>
        <v/>
      </c>
      <c r="S143" s="10" t="str">
        <f>IFERROR(IF(FORNECEDORES!AE21="","",FORNECEDORES!AE21),"")</f>
        <v/>
      </c>
      <c r="T143" s="10" t="str">
        <f>IFERROR(IF(FORNECEDORES!AG21="","",FORNECEDORES!AG21),"")</f>
        <v/>
      </c>
      <c r="U143" s="11" t="str">
        <f t="shared" si="21"/>
        <v/>
      </c>
      <c r="V143" s="11" t="str">
        <f t="shared" si="22"/>
        <v/>
      </c>
      <c r="W143" s="11" t="str">
        <f t="shared" si="23"/>
        <v/>
      </c>
      <c r="X143" s="11" t="e">
        <f t="shared" si="27"/>
        <v>#VALUE!</v>
      </c>
      <c r="Y143" s="11" t="e">
        <f t="shared" si="24"/>
        <v>#VALUE!</v>
      </c>
      <c r="Z143" s="12" t="str">
        <f t="shared" si="28"/>
        <v/>
      </c>
      <c r="AA143" s="13" t="str">
        <f t="shared" si="25"/>
        <v/>
      </c>
      <c r="AB143" s="14" t="str">
        <f t="shared" si="26"/>
        <v/>
      </c>
    </row>
    <row r="144" spans="1:28" ht="28" hidden="1" customHeight="1">
      <c r="A144" s="9">
        <f>IF(FORNECEDORES!B22="","",FORNECEDORES!B22)</f>
        <v>19</v>
      </c>
      <c r="B144" s="9" t="str">
        <f>IF(FORNECEDORES!C22="","",FORNECEDORES!C22)</f>
        <v/>
      </c>
      <c r="C144" s="24" t="str">
        <f>IF(FORNECEDORES!D22="","",FORNECEDORES!D22)</f>
        <v/>
      </c>
      <c r="D144" s="9" t="str">
        <f>IF(FORNECEDORES!E22="","",FORNECEDORES!E22)</f>
        <v/>
      </c>
      <c r="E144" s="9" t="str">
        <f>IF(FORNECEDORES!F22="","",FORNECEDORES!F22)</f>
        <v/>
      </c>
      <c r="F144" s="9"/>
      <c r="G144" s="10" t="str">
        <f>IFERROR(IF(FORNECEDORES!G22="","",FORNECEDORES!G22),"")</f>
        <v/>
      </c>
      <c r="H144" s="10" t="str">
        <f>IFERROR(IF(FORNECEDORES!I22="","",FORNECEDORES!I22),"")</f>
        <v/>
      </c>
      <c r="I144" s="10" t="str">
        <f>IFERROR(IF(FORNECEDORES!K22="","",FORNECEDORES!K22),"")</f>
        <v/>
      </c>
      <c r="J144" s="10" t="str">
        <f>IFERROR(IF(FORNECEDORES!M22="","",FORNECEDORES!M22),"")</f>
        <v/>
      </c>
      <c r="K144" s="10" t="str">
        <f>IFERROR(IF(FORNECEDORES!O22="","",FORNECEDORES!O22),"")</f>
        <v/>
      </c>
      <c r="L144" s="10" t="str">
        <f>IFERROR(IF(FORNECEDORES!Q22="","",FORNECEDORES!Q22),"")</f>
        <v/>
      </c>
      <c r="M144" s="10" t="str">
        <f>IFERROR(IF(FORNECEDORES!S22="","",FORNECEDORES!S22),"")</f>
        <v/>
      </c>
      <c r="N144" s="10" t="str">
        <f>IFERROR(IF(FORNECEDORES!U22="","",FORNECEDORES!U22),"")</f>
        <v/>
      </c>
      <c r="O144" s="10" t="str">
        <f>IFERROR(IF(FORNECEDORES!W22="","",FORNECEDORES!W22),"")</f>
        <v/>
      </c>
      <c r="P144" s="10" t="str">
        <f>IFERROR(IF(FORNECEDORES!Y22="","",FORNECEDORES!Y22),"")</f>
        <v/>
      </c>
      <c r="Q144" s="10" t="str">
        <f>IFERROR(IF(FORNECEDORES!AA22="","",FORNECEDORES!AA22),"")</f>
        <v/>
      </c>
      <c r="R144" s="10" t="str">
        <f>IFERROR(IF(FORNECEDORES!AC22="","",FORNECEDORES!AC22),"")</f>
        <v/>
      </c>
      <c r="S144" s="10" t="str">
        <f>IFERROR(IF(FORNECEDORES!AE22="","",FORNECEDORES!AE22),"")</f>
        <v/>
      </c>
      <c r="T144" s="10" t="str">
        <f>IFERROR(IF(FORNECEDORES!AG22="","",FORNECEDORES!AG22),"")</f>
        <v/>
      </c>
      <c r="U144" s="11" t="str">
        <f t="shared" si="21"/>
        <v/>
      </c>
      <c r="V144" s="11" t="str">
        <f t="shared" si="22"/>
        <v/>
      </c>
      <c r="W144" s="11" t="str">
        <f t="shared" si="23"/>
        <v/>
      </c>
      <c r="X144" s="11" t="e">
        <f t="shared" si="27"/>
        <v>#VALUE!</v>
      </c>
      <c r="Y144" s="11" t="e">
        <f t="shared" si="24"/>
        <v>#VALUE!</v>
      </c>
      <c r="Z144" s="12" t="str">
        <f t="shared" si="28"/>
        <v/>
      </c>
      <c r="AA144" s="13" t="str">
        <f t="shared" si="25"/>
        <v/>
      </c>
      <c r="AB144" s="14" t="str">
        <f t="shared" si="26"/>
        <v/>
      </c>
    </row>
    <row r="145" spans="1:28" ht="28" hidden="1" customHeight="1">
      <c r="A145" s="9">
        <f>IF(FORNECEDORES!B23="","",FORNECEDORES!B23)</f>
        <v>20</v>
      </c>
      <c r="B145" s="9" t="str">
        <f>IF(FORNECEDORES!C23="","",FORNECEDORES!C23)</f>
        <v/>
      </c>
      <c r="C145" s="24" t="str">
        <f>IF(FORNECEDORES!D23="","",FORNECEDORES!D23)</f>
        <v/>
      </c>
      <c r="D145" s="9" t="str">
        <f>IF(FORNECEDORES!E23="","",FORNECEDORES!E23)</f>
        <v/>
      </c>
      <c r="E145" s="9" t="str">
        <f>IF(FORNECEDORES!F23="","",FORNECEDORES!F23)</f>
        <v/>
      </c>
      <c r="F145" s="9"/>
      <c r="G145" s="10" t="str">
        <f>IFERROR(IF(FORNECEDORES!G23="","",FORNECEDORES!G23),"")</f>
        <v/>
      </c>
      <c r="H145" s="10" t="str">
        <f>IFERROR(IF(FORNECEDORES!I23="","",FORNECEDORES!I23),"")</f>
        <v/>
      </c>
      <c r="I145" s="10" t="str">
        <f>IFERROR(IF(FORNECEDORES!K23="","",FORNECEDORES!K23),"")</f>
        <v/>
      </c>
      <c r="J145" s="10" t="str">
        <f>IFERROR(IF(FORNECEDORES!M23="","",FORNECEDORES!M23),"")</f>
        <v/>
      </c>
      <c r="K145" s="10" t="str">
        <f>IFERROR(IF(FORNECEDORES!O23="","",FORNECEDORES!O23),"")</f>
        <v/>
      </c>
      <c r="L145" s="10" t="str">
        <f>IFERROR(IF(FORNECEDORES!Q23="","",FORNECEDORES!Q23),"")</f>
        <v/>
      </c>
      <c r="M145" s="10" t="str">
        <f>IFERROR(IF(FORNECEDORES!S23="","",FORNECEDORES!S23),"")</f>
        <v/>
      </c>
      <c r="N145" s="10" t="str">
        <f>IFERROR(IF(FORNECEDORES!U23="","",FORNECEDORES!U23),"")</f>
        <v/>
      </c>
      <c r="O145" s="10" t="str">
        <f>IFERROR(IF(FORNECEDORES!W23="","",FORNECEDORES!W23),"")</f>
        <v/>
      </c>
      <c r="P145" s="10" t="str">
        <f>IFERROR(IF(FORNECEDORES!Y23="","",FORNECEDORES!Y23),"")</f>
        <v/>
      </c>
      <c r="Q145" s="10" t="str">
        <f>IFERROR(IF(FORNECEDORES!AA23="","",FORNECEDORES!AA23),"")</f>
        <v/>
      </c>
      <c r="R145" s="10" t="str">
        <f>IFERROR(IF(FORNECEDORES!AC23="","",FORNECEDORES!AC23),"")</f>
        <v/>
      </c>
      <c r="S145" s="10" t="str">
        <f>IFERROR(IF(FORNECEDORES!AE23="","",FORNECEDORES!AE23),"")</f>
        <v/>
      </c>
      <c r="T145" s="10" t="str">
        <f>IFERROR(IF(FORNECEDORES!AG23="","",FORNECEDORES!AG23),"")</f>
        <v/>
      </c>
      <c r="U145" s="11" t="str">
        <f t="shared" si="21"/>
        <v/>
      </c>
      <c r="V145" s="11" t="str">
        <f t="shared" si="22"/>
        <v/>
      </c>
      <c r="W145" s="11" t="str">
        <f t="shared" si="23"/>
        <v/>
      </c>
      <c r="X145" s="11" t="e">
        <f t="shared" si="27"/>
        <v>#VALUE!</v>
      </c>
      <c r="Y145" s="11" t="e">
        <f t="shared" si="24"/>
        <v>#VALUE!</v>
      </c>
      <c r="Z145" s="12" t="str">
        <f t="shared" si="28"/>
        <v/>
      </c>
      <c r="AA145" s="13" t="str">
        <f t="shared" si="25"/>
        <v/>
      </c>
      <c r="AB145" s="14" t="str">
        <f t="shared" si="26"/>
        <v/>
      </c>
    </row>
    <row r="146" spans="1:28" ht="28" hidden="1" customHeight="1">
      <c r="A146" s="9">
        <f>IF(FORNECEDORES!B24="","",FORNECEDORES!B24)</f>
        <v>21</v>
      </c>
      <c r="B146" s="9" t="str">
        <f>IF(FORNECEDORES!C24="","",FORNECEDORES!C24)</f>
        <v/>
      </c>
      <c r="C146" s="24" t="str">
        <f>IF(FORNECEDORES!D24="","",FORNECEDORES!D24)</f>
        <v/>
      </c>
      <c r="D146" s="9" t="str">
        <f>IF(FORNECEDORES!E24="","",FORNECEDORES!E24)</f>
        <v/>
      </c>
      <c r="E146" s="9" t="str">
        <f>IF(FORNECEDORES!F24="","",FORNECEDORES!F24)</f>
        <v/>
      </c>
      <c r="F146" s="9"/>
      <c r="G146" s="10" t="str">
        <f>IFERROR(IF(FORNECEDORES!G24="","",FORNECEDORES!G24),"")</f>
        <v/>
      </c>
      <c r="H146" s="10" t="str">
        <f>IFERROR(IF(FORNECEDORES!I24="","",FORNECEDORES!I24),"")</f>
        <v/>
      </c>
      <c r="I146" s="10" t="str">
        <f>IFERROR(IF(FORNECEDORES!K24="","",FORNECEDORES!K24),"")</f>
        <v/>
      </c>
      <c r="J146" s="10" t="str">
        <f>IFERROR(IF(FORNECEDORES!M24="","",FORNECEDORES!M24),"")</f>
        <v/>
      </c>
      <c r="K146" s="10" t="str">
        <f>IFERROR(IF(FORNECEDORES!O24="","",FORNECEDORES!O24),"")</f>
        <v/>
      </c>
      <c r="L146" s="10" t="str">
        <f>IFERROR(IF(FORNECEDORES!Q24="","",FORNECEDORES!Q24),"")</f>
        <v/>
      </c>
      <c r="M146" s="10" t="str">
        <f>IFERROR(IF(FORNECEDORES!S24="","",FORNECEDORES!S24),"")</f>
        <v/>
      </c>
      <c r="N146" s="10" t="str">
        <f>IFERROR(IF(FORNECEDORES!U24="","",FORNECEDORES!U24),"")</f>
        <v/>
      </c>
      <c r="O146" s="10" t="str">
        <f>IFERROR(IF(FORNECEDORES!W24="","",FORNECEDORES!W24),"")</f>
        <v/>
      </c>
      <c r="P146" s="10" t="str">
        <f>IFERROR(IF(FORNECEDORES!Y24="","",FORNECEDORES!Y24),"")</f>
        <v/>
      </c>
      <c r="Q146" s="10" t="str">
        <f>IFERROR(IF(FORNECEDORES!AA24="","",FORNECEDORES!AA24),"")</f>
        <v/>
      </c>
      <c r="R146" s="10" t="str">
        <f>IFERROR(IF(FORNECEDORES!AC24="","",FORNECEDORES!AC24),"")</f>
        <v/>
      </c>
      <c r="S146" s="10" t="str">
        <f>IFERROR(IF(FORNECEDORES!AE24="","",FORNECEDORES!AE24),"")</f>
        <v/>
      </c>
      <c r="T146" s="10" t="str">
        <f>IFERROR(IF(FORNECEDORES!AG24="","",FORNECEDORES!AG24),"")</f>
        <v/>
      </c>
      <c r="U146" s="11" t="str">
        <f t="shared" si="21"/>
        <v/>
      </c>
      <c r="V146" s="11" t="str">
        <f t="shared" si="22"/>
        <v/>
      </c>
      <c r="W146" s="11" t="str">
        <f t="shared" si="23"/>
        <v/>
      </c>
      <c r="X146" s="11" t="e">
        <f t="shared" si="27"/>
        <v>#VALUE!</v>
      </c>
      <c r="Y146" s="11" t="e">
        <f t="shared" si="24"/>
        <v>#VALUE!</v>
      </c>
      <c r="Z146" s="12" t="str">
        <f t="shared" si="28"/>
        <v/>
      </c>
      <c r="AA146" s="13" t="str">
        <f t="shared" si="25"/>
        <v/>
      </c>
      <c r="AB146" s="14" t="str">
        <f t="shared" si="26"/>
        <v/>
      </c>
    </row>
    <row r="147" spans="1:28" ht="28" hidden="1" customHeight="1">
      <c r="A147" s="9">
        <f>IF(FORNECEDORES!B25="","",FORNECEDORES!B25)</f>
        <v>22</v>
      </c>
      <c r="B147" s="9" t="str">
        <f>IF(FORNECEDORES!C25="","",FORNECEDORES!C25)</f>
        <v/>
      </c>
      <c r="C147" s="24" t="str">
        <f>IF(FORNECEDORES!D25="","",FORNECEDORES!D25)</f>
        <v/>
      </c>
      <c r="D147" s="9" t="str">
        <f>IF(FORNECEDORES!E25="","",FORNECEDORES!E25)</f>
        <v/>
      </c>
      <c r="E147" s="9" t="str">
        <f>IF(FORNECEDORES!F25="","",FORNECEDORES!F25)</f>
        <v/>
      </c>
      <c r="F147" s="9"/>
      <c r="G147" s="10" t="str">
        <f>IFERROR(IF(FORNECEDORES!G25="","",FORNECEDORES!G25),"")</f>
        <v/>
      </c>
      <c r="H147" s="10" t="str">
        <f>IFERROR(IF(FORNECEDORES!I25="","",FORNECEDORES!I25),"")</f>
        <v/>
      </c>
      <c r="I147" s="10" t="str">
        <f>IFERROR(IF(FORNECEDORES!K25="","",FORNECEDORES!K25),"")</f>
        <v/>
      </c>
      <c r="J147" s="10" t="str">
        <f>IFERROR(IF(FORNECEDORES!M25="","",FORNECEDORES!M25),"")</f>
        <v/>
      </c>
      <c r="K147" s="10" t="str">
        <f>IFERROR(IF(FORNECEDORES!O25="","",FORNECEDORES!O25),"")</f>
        <v/>
      </c>
      <c r="L147" s="10" t="str">
        <f>IFERROR(IF(FORNECEDORES!Q25="","",FORNECEDORES!Q25),"")</f>
        <v/>
      </c>
      <c r="M147" s="10" t="str">
        <f>IFERROR(IF(FORNECEDORES!S25="","",FORNECEDORES!S25),"")</f>
        <v/>
      </c>
      <c r="N147" s="10" t="str">
        <f>IFERROR(IF(FORNECEDORES!U25="","",FORNECEDORES!U25),"")</f>
        <v/>
      </c>
      <c r="O147" s="10" t="str">
        <f>IFERROR(IF(FORNECEDORES!W25="","",FORNECEDORES!W25),"")</f>
        <v/>
      </c>
      <c r="P147" s="10" t="str">
        <f>IFERROR(IF(FORNECEDORES!Y25="","",FORNECEDORES!Y25),"")</f>
        <v/>
      </c>
      <c r="Q147" s="10" t="str">
        <f>IFERROR(IF(FORNECEDORES!AA25="","",FORNECEDORES!AA25),"")</f>
        <v/>
      </c>
      <c r="R147" s="10" t="str">
        <f>IFERROR(IF(FORNECEDORES!AC25="","",FORNECEDORES!AC25),"")</f>
        <v/>
      </c>
      <c r="S147" s="10" t="str">
        <f>IFERROR(IF(FORNECEDORES!AE25="","",FORNECEDORES!AE25),"")</f>
        <v/>
      </c>
      <c r="T147" s="10" t="str">
        <f>IFERROR(IF(FORNECEDORES!AG25="","",FORNECEDORES!AG25),"")</f>
        <v/>
      </c>
      <c r="U147" s="11" t="str">
        <f t="shared" si="21"/>
        <v/>
      </c>
      <c r="V147" s="11" t="str">
        <f t="shared" si="22"/>
        <v/>
      </c>
      <c r="W147" s="11" t="str">
        <f t="shared" si="23"/>
        <v/>
      </c>
      <c r="X147" s="11" t="e">
        <f t="shared" si="27"/>
        <v>#VALUE!</v>
      </c>
      <c r="Y147" s="11" t="e">
        <f t="shared" si="24"/>
        <v>#VALUE!</v>
      </c>
      <c r="Z147" s="12" t="str">
        <f t="shared" si="28"/>
        <v/>
      </c>
      <c r="AA147" s="13" t="str">
        <f t="shared" si="25"/>
        <v/>
      </c>
      <c r="AB147" s="14" t="str">
        <f t="shared" si="26"/>
        <v/>
      </c>
    </row>
    <row r="148" spans="1:28" ht="28" hidden="1" customHeight="1">
      <c r="A148" s="9">
        <f>IF(FORNECEDORES!B26="","",FORNECEDORES!B26)</f>
        <v>23</v>
      </c>
      <c r="B148" s="9" t="str">
        <f>IF(FORNECEDORES!C26="","",FORNECEDORES!C26)</f>
        <v/>
      </c>
      <c r="C148" s="24" t="str">
        <f>IF(FORNECEDORES!D26="","",FORNECEDORES!D26)</f>
        <v/>
      </c>
      <c r="D148" s="9" t="str">
        <f>IF(FORNECEDORES!E26="","",FORNECEDORES!E26)</f>
        <v/>
      </c>
      <c r="E148" s="9" t="str">
        <f>IF(FORNECEDORES!F26="","",FORNECEDORES!F26)</f>
        <v/>
      </c>
      <c r="F148" s="9"/>
      <c r="G148" s="10" t="str">
        <f>IFERROR(IF(FORNECEDORES!G26="","",FORNECEDORES!G26),"")</f>
        <v/>
      </c>
      <c r="H148" s="10" t="str">
        <f>IFERROR(IF(FORNECEDORES!I26="","",FORNECEDORES!I26),"")</f>
        <v/>
      </c>
      <c r="I148" s="10" t="str">
        <f>IFERROR(IF(FORNECEDORES!K26="","",FORNECEDORES!K26),"")</f>
        <v/>
      </c>
      <c r="J148" s="10" t="str">
        <f>IFERROR(IF(FORNECEDORES!M26="","",FORNECEDORES!M26),"")</f>
        <v/>
      </c>
      <c r="K148" s="10" t="str">
        <f>IFERROR(IF(FORNECEDORES!O26="","",FORNECEDORES!O26),"")</f>
        <v/>
      </c>
      <c r="L148" s="10" t="str">
        <f>IFERROR(IF(FORNECEDORES!Q26="","",FORNECEDORES!Q26),"")</f>
        <v/>
      </c>
      <c r="M148" s="10" t="str">
        <f>IFERROR(IF(FORNECEDORES!S26="","",FORNECEDORES!S26),"")</f>
        <v/>
      </c>
      <c r="N148" s="10" t="str">
        <f>IFERROR(IF(FORNECEDORES!U26="","",FORNECEDORES!U26),"")</f>
        <v/>
      </c>
      <c r="O148" s="10" t="str">
        <f>IFERROR(IF(FORNECEDORES!W26="","",FORNECEDORES!W26),"")</f>
        <v/>
      </c>
      <c r="P148" s="10" t="str">
        <f>IFERROR(IF(FORNECEDORES!Y26="","",FORNECEDORES!Y26),"")</f>
        <v/>
      </c>
      <c r="Q148" s="10" t="str">
        <f>IFERROR(IF(FORNECEDORES!AA26="","",FORNECEDORES!AA26),"")</f>
        <v/>
      </c>
      <c r="R148" s="10" t="str">
        <f>IFERROR(IF(FORNECEDORES!AC26="","",FORNECEDORES!AC26),"")</f>
        <v/>
      </c>
      <c r="S148" s="10" t="str">
        <f>IFERROR(IF(FORNECEDORES!AE26="","",FORNECEDORES!AE26),"")</f>
        <v/>
      </c>
      <c r="T148" s="10" t="str">
        <f>IFERROR(IF(FORNECEDORES!AG26="","",FORNECEDORES!AG26),"")</f>
        <v/>
      </c>
      <c r="U148" s="11" t="str">
        <f t="shared" si="21"/>
        <v/>
      </c>
      <c r="V148" s="11" t="str">
        <f t="shared" si="22"/>
        <v/>
      </c>
      <c r="W148" s="11" t="str">
        <f t="shared" si="23"/>
        <v/>
      </c>
      <c r="X148" s="11" t="e">
        <f t="shared" si="27"/>
        <v>#VALUE!</v>
      </c>
      <c r="Y148" s="11" t="e">
        <f t="shared" si="24"/>
        <v>#VALUE!</v>
      </c>
      <c r="Z148" s="12" t="str">
        <f t="shared" si="28"/>
        <v/>
      </c>
      <c r="AA148" s="13" t="str">
        <f t="shared" si="25"/>
        <v/>
      </c>
      <c r="AB148" s="14" t="str">
        <f t="shared" si="26"/>
        <v/>
      </c>
    </row>
    <row r="149" spans="1:28" ht="28" hidden="1" customHeight="1">
      <c r="A149" s="9">
        <f>IF(FORNECEDORES!B27="","",FORNECEDORES!B27)</f>
        <v>24</v>
      </c>
      <c r="B149" s="9" t="str">
        <f>IF(FORNECEDORES!C27="","",FORNECEDORES!C27)</f>
        <v/>
      </c>
      <c r="C149" s="24" t="str">
        <f>IF(FORNECEDORES!D27="","",FORNECEDORES!D27)</f>
        <v/>
      </c>
      <c r="D149" s="9" t="str">
        <f>IF(FORNECEDORES!E27="","",FORNECEDORES!E27)</f>
        <v/>
      </c>
      <c r="E149" s="9" t="str">
        <f>IF(FORNECEDORES!F27="","",FORNECEDORES!F27)</f>
        <v/>
      </c>
      <c r="F149" s="9"/>
      <c r="G149" s="10" t="str">
        <f>IFERROR(IF(FORNECEDORES!G27="","",FORNECEDORES!G27),"")</f>
        <v/>
      </c>
      <c r="H149" s="10" t="str">
        <f>IFERROR(IF(FORNECEDORES!I27="","",FORNECEDORES!I27),"")</f>
        <v/>
      </c>
      <c r="I149" s="10" t="str">
        <f>IFERROR(IF(FORNECEDORES!K27="","",FORNECEDORES!K27),"")</f>
        <v/>
      </c>
      <c r="J149" s="10" t="str">
        <f>IFERROR(IF(FORNECEDORES!M27="","",FORNECEDORES!M27),"")</f>
        <v/>
      </c>
      <c r="K149" s="10" t="str">
        <f>IFERROR(IF(FORNECEDORES!O27="","",FORNECEDORES!O27),"")</f>
        <v/>
      </c>
      <c r="L149" s="10" t="str">
        <f>IFERROR(IF(FORNECEDORES!Q27="","",FORNECEDORES!Q27),"")</f>
        <v/>
      </c>
      <c r="M149" s="10" t="str">
        <f>IFERROR(IF(FORNECEDORES!S27="","",FORNECEDORES!S27),"")</f>
        <v/>
      </c>
      <c r="N149" s="10" t="str">
        <f>IFERROR(IF(FORNECEDORES!U27="","",FORNECEDORES!U27),"")</f>
        <v/>
      </c>
      <c r="O149" s="10" t="str">
        <f>IFERROR(IF(FORNECEDORES!W27="","",FORNECEDORES!W27),"")</f>
        <v/>
      </c>
      <c r="P149" s="10" t="str">
        <f>IFERROR(IF(FORNECEDORES!Y27="","",FORNECEDORES!Y27),"")</f>
        <v/>
      </c>
      <c r="Q149" s="10" t="str">
        <f>IFERROR(IF(FORNECEDORES!AA27="","",FORNECEDORES!AA27),"")</f>
        <v/>
      </c>
      <c r="R149" s="10" t="str">
        <f>IFERROR(IF(FORNECEDORES!AC27="","",FORNECEDORES!AC27),"")</f>
        <v/>
      </c>
      <c r="S149" s="10" t="str">
        <f>IFERROR(IF(FORNECEDORES!AE27="","",FORNECEDORES!AE27),"")</f>
        <v/>
      </c>
      <c r="T149" s="10" t="str">
        <f>IFERROR(IF(FORNECEDORES!AG27="","",FORNECEDORES!AG27),"")</f>
        <v/>
      </c>
      <c r="U149" s="11" t="str">
        <f t="shared" si="21"/>
        <v/>
      </c>
      <c r="V149" s="11" t="str">
        <f t="shared" si="22"/>
        <v/>
      </c>
      <c r="W149" s="11" t="str">
        <f t="shared" si="23"/>
        <v/>
      </c>
      <c r="X149" s="11" t="e">
        <f t="shared" si="27"/>
        <v>#VALUE!</v>
      </c>
      <c r="Y149" s="11" t="e">
        <f t="shared" si="24"/>
        <v>#VALUE!</v>
      </c>
      <c r="Z149" s="12" t="str">
        <f t="shared" si="28"/>
        <v/>
      </c>
      <c r="AA149" s="13" t="str">
        <f t="shared" si="25"/>
        <v/>
      </c>
      <c r="AB149" s="14" t="str">
        <f t="shared" si="26"/>
        <v/>
      </c>
    </row>
    <row r="150" spans="1:28" ht="28" hidden="1" customHeight="1">
      <c r="A150" s="9">
        <f>IF(FORNECEDORES!B28="","",FORNECEDORES!B28)</f>
        <v>25</v>
      </c>
      <c r="B150" s="9" t="str">
        <f>IF(FORNECEDORES!C28="","",FORNECEDORES!C28)</f>
        <v/>
      </c>
      <c r="C150" s="24" t="str">
        <f>IF(FORNECEDORES!D28="","",FORNECEDORES!D28)</f>
        <v/>
      </c>
      <c r="D150" s="9" t="str">
        <f>IF(FORNECEDORES!E28="","",FORNECEDORES!E28)</f>
        <v/>
      </c>
      <c r="E150" s="9" t="str">
        <f>IF(FORNECEDORES!F28="","",FORNECEDORES!F28)</f>
        <v/>
      </c>
      <c r="F150" s="9"/>
      <c r="G150" s="10" t="str">
        <f>IFERROR(IF(FORNECEDORES!G28="","",FORNECEDORES!G28),"")</f>
        <v/>
      </c>
      <c r="H150" s="10" t="str">
        <f>IFERROR(IF(FORNECEDORES!I28="","",FORNECEDORES!I28),"")</f>
        <v/>
      </c>
      <c r="I150" s="10" t="str">
        <f>IFERROR(IF(FORNECEDORES!K28="","",FORNECEDORES!K28),"")</f>
        <v/>
      </c>
      <c r="J150" s="10" t="str">
        <f>IFERROR(IF(FORNECEDORES!M28="","",FORNECEDORES!M28),"")</f>
        <v/>
      </c>
      <c r="K150" s="10" t="str">
        <f>IFERROR(IF(FORNECEDORES!O28="","",FORNECEDORES!O28),"")</f>
        <v/>
      </c>
      <c r="L150" s="10" t="str">
        <f>IFERROR(IF(FORNECEDORES!Q28="","",FORNECEDORES!Q28),"")</f>
        <v/>
      </c>
      <c r="M150" s="10" t="str">
        <f>IFERROR(IF(FORNECEDORES!S28="","",FORNECEDORES!S28),"")</f>
        <v/>
      </c>
      <c r="N150" s="10" t="str">
        <f>IFERROR(IF(FORNECEDORES!U28="","",FORNECEDORES!U28),"")</f>
        <v/>
      </c>
      <c r="O150" s="10" t="str">
        <f>IFERROR(IF(FORNECEDORES!W28="","",FORNECEDORES!W28),"")</f>
        <v/>
      </c>
      <c r="P150" s="10" t="str">
        <f>IFERROR(IF(FORNECEDORES!Y28="","",FORNECEDORES!Y28),"")</f>
        <v/>
      </c>
      <c r="Q150" s="10" t="str">
        <f>IFERROR(IF(FORNECEDORES!AA28="","",FORNECEDORES!AA28),"")</f>
        <v/>
      </c>
      <c r="R150" s="10" t="str">
        <f>IFERROR(IF(FORNECEDORES!AC28="","",FORNECEDORES!AC28),"")</f>
        <v/>
      </c>
      <c r="S150" s="10" t="str">
        <f>IFERROR(IF(FORNECEDORES!AE28="","",FORNECEDORES!AE28),"")</f>
        <v/>
      </c>
      <c r="T150" s="10" t="str">
        <f>IFERROR(IF(FORNECEDORES!AG28="","",FORNECEDORES!AG28),"")</f>
        <v/>
      </c>
      <c r="U150" s="11" t="str">
        <f t="shared" si="21"/>
        <v/>
      </c>
      <c r="V150" s="11" t="str">
        <f t="shared" si="22"/>
        <v/>
      </c>
      <c r="W150" s="11" t="str">
        <f t="shared" si="23"/>
        <v/>
      </c>
      <c r="X150" s="11" t="e">
        <f t="shared" si="27"/>
        <v>#VALUE!</v>
      </c>
      <c r="Y150" s="11" t="e">
        <f t="shared" si="24"/>
        <v>#VALUE!</v>
      </c>
      <c r="Z150" s="12" t="str">
        <f t="shared" si="28"/>
        <v/>
      </c>
      <c r="AA150" s="13" t="str">
        <f t="shared" si="25"/>
        <v/>
      </c>
      <c r="AB150" s="14" t="str">
        <f t="shared" si="26"/>
        <v/>
      </c>
    </row>
    <row r="151" spans="1:28" ht="28" hidden="1" customHeight="1">
      <c r="A151" s="9">
        <f>IF(FORNECEDORES!B29="","",FORNECEDORES!B29)</f>
        <v>26</v>
      </c>
      <c r="B151" s="9" t="str">
        <f>IF(FORNECEDORES!C29="","",FORNECEDORES!C29)</f>
        <v/>
      </c>
      <c r="C151" s="24" t="str">
        <f>IF(FORNECEDORES!D29="","",FORNECEDORES!D29)</f>
        <v/>
      </c>
      <c r="D151" s="9" t="str">
        <f>IF(FORNECEDORES!E29="","",FORNECEDORES!E29)</f>
        <v/>
      </c>
      <c r="E151" s="9" t="str">
        <f>IF(FORNECEDORES!F29="","",FORNECEDORES!F29)</f>
        <v/>
      </c>
      <c r="F151" s="9"/>
      <c r="G151" s="10" t="str">
        <f>IFERROR(IF(FORNECEDORES!G29="","",FORNECEDORES!G29),"")</f>
        <v/>
      </c>
      <c r="H151" s="10" t="str">
        <f>IFERROR(IF(FORNECEDORES!I29="","",FORNECEDORES!I29),"")</f>
        <v/>
      </c>
      <c r="I151" s="10" t="str">
        <f>IFERROR(IF(FORNECEDORES!K29="","",FORNECEDORES!K29),"")</f>
        <v/>
      </c>
      <c r="J151" s="10" t="str">
        <f>IFERROR(IF(FORNECEDORES!M29="","",FORNECEDORES!M29),"")</f>
        <v/>
      </c>
      <c r="K151" s="10" t="str">
        <f>IFERROR(IF(FORNECEDORES!O29="","",FORNECEDORES!O29),"")</f>
        <v/>
      </c>
      <c r="L151" s="10" t="str">
        <f>IFERROR(IF(FORNECEDORES!Q29="","",FORNECEDORES!Q29),"")</f>
        <v/>
      </c>
      <c r="M151" s="10" t="str">
        <f>IFERROR(IF(FORNECEDORES!S29="","",FORNECEDORES!S29),"")</f>
        <v/>
      </c>
      <c r="N151" s="10" t="str">
        <f>IFERROR(IF(FORNECEDORES!U29="","",FORNECEDORES!U29),"")</f>
        <v/>
      </c>
      <c r="O151" s="10" t="str">
        <f>IFERROR(IF(FORNECEDORES!W29="","",FORNECEDORES!W29),"")</f>
        <v/>
      </c>
      <c r="P151" s="10" t="str">
        <f>IFERROR(IF(FORNECEDORES!Y29="","",FORNECEDORES!Y29),"")</f>
        <v/>
      </c>
      <c r="Q151" s="10" t="str">
        <f>IFERROR(IF(FORNECEDORES!AA29="","",FORNECEDORES!AA29),"")</f>
        <v/>
      </c>
      <c r="R151" s="10" t="str">
        <f>IFERROR(IF(FORNECEDORES!AC29="","",FORNECEDORES!AC29),"")</f>
        <v/>
      </c>
      <c r="S151" s="10" t="str">
        <f>IFERROR(IF(FORNECEDORES!AE29="","",FORNECEDORES!AE29),"")</f>
        <v/>
      </c>
      <c r="T151" s="10" t="str">
        <f>IFERROR(IF(FORNECEDORES!AG29="","",FORNECEDORES!AG29),"")</f>
        <v/>
      </c>
      <c r="U151" s="11" t="str">
        <f t="shared" si="21"/>
        <v/>
      </c>
      <c r="V151" s="11" t="str">
        <f t="shared" si="22"/>
        <v/>
      </c>
      <c r="W151" s="11" t="str">
        <f t="shared" si="23"/>
        <v/>
      </c>
      <c r="X151" s="11" t="e">
        <f t="shared" si="27"/>
        <v>#VALUE!</v>
      </c>
      <c r="Y151" s="11" t="e">
        <f t="shared" si="24"/>
        <v>#VALUE!</v>
      </c>
      <c r="Z151" s="12" t="str">
        <f t="shared" si="28"/>
        <v/>
      </c>
      <c r="AA151" s="13" t="str">
        <f t="shared" si="25"/>
        <v/>
      </c>
      <c r="AB151" s="14" t="str">
        <f t="shared" si="26"/>
        <v/>
      </c>
    </row>
    <row r="152" spans="1:28" ht="28" hidden="1" customHeight="1">
      <c r="A152" s="9">
        <f>IF(FORNECEDORES!B30="","",FORNECEDORES!B30)</f>
        <v>27</v>
      </c>
      <c r="B152" s="9" t="str">
        <f>IF(FORNECEDORES!C30="","",FORNECEDORES!C30)</f>
        <v/>
      </c>
      <c r="C152" s="24" t="str">
        <f>IF(FORNECEDORES!D30="","",FORNECEDORES!D30)</f>
        <v/>
      </c>
      <c r="D152" s="9" t="str">
        <f>IF(FORNECEDORES!E30="","",FORNECEDORES!E30)</f>
        <v/>
      </c>
      <c r="E152" s="9" t="str">
        <f>IF(FORNECEDORES!F30="","",FORNECEDORES!F30)</f>
        <v/>
      </c>
      <c r="F152" s="9"/>
      <c r="G152" s="10" t="str">
        <f>IFERROR(IF(FORNECEDORES!G30="","",FORNECEDORES!G30),"")</f>
        <v/>
      </c>
      <c r="H152" s="10" t="str">
        <f>IFERROR(IF(FORNECEDORES!I30="","",FORNECEDORES!I30),"")</f>
        <v/>
      </c>
      <c r="I152" s="10" t="str">
        <f>IFERROR(IF(FORNECEDORES!K30="","",FORNECEDORES!K30),"")</f>
        <v/>
      </c>
      <c r="J152" s="10" t="str">
        <f>IFERROR(IF(FORNECEDORES!M30="","",FORNECEDORES!M30),"")</f>
        <v/>
      </c>
      <c r="K152" s="10" t="str">
        <f>IFERROR(IF(FORNECEDORES!O30="","",FORNECEDORES!O30),"")</f>
        <v/>
      </c>
      <c r="L152" s="10" t="str">
        <f>IFERROR(IF(FORNECEDORES!Q30="","",FORNECEDORES!Q30),"")</f>
        <v/>
      </c>
      <c r="M152" s="10" t="str">
        <f>IFERROR(IF(FORNECEDORES!S30="","",FORNECEDORES!S30),"")</f>
        <v/>
      </c>
      <c r="N152" s="10" t="str">
        <f>IFERROR(IF(FORNECEDORES!U30="","",FORNECEDORES!U30),"")</f>
        <v/>
      </c>
      <c r="O152" s="10" t="str">
        <f>IFERROR(IF(FORNECEDORES!W30="","",FORNECEDORES!W30),"")</f>
        <v/>
      </c>
      <c r="P152" s="10" t="str">
        <f>IFERROR(IF(FORNECEDORES!Y30="","",FORNECEDORES!Y30),"")</f>
        <v/>
      </c>
      <c r="Q152" s="10" t="str">
        <f>IFERROR(IF(FORNECEDORES!AA30="","",FORNECEDORES!AA30),"")</f>
        <v/>
      </c>
      <c r="R152" s="10" t="str">
        <f>IFERROR(IF(FORNECEDORES!AC30="","",FORNECEDORES!AC30),"")</f>
        <v/>
      </c>
      <c r="S152" s="10" t="str">
        <f>IFERROR(IF(FORNECEDORES!AE30="","",FORNECEDORES!AE30),"")</f>
        <v/>
      </c>
      <c r="T152" s="10" t="str">
        <f>IFERROR(IF(FORNECEDORES!AG30="","",FORNECEDORES!AG30),"")</f>
        <v/>
      </c>
      <c r="U152" s="11" t="str">
        <f t="shared" si="21"/>
        <v/>
      </c>
      <c r="V152" s="11" t="str">
        <f t="shared" si="22"/>
        <v/>
      </c>
      <c r="W152" s="11" t="str">
        <f t="shared" si="23"/>
        <v/>
      </c>
      <c r="X152" s="11" t="e">
        <f t="shared" si="27"/>
        <v>#VALUE!</v>
      </c>
      <c r="Y152" s="11" t="e">
        <f t="shared" si="24"/>
        <v>#VALUE!</v>
      </c>
      <c r="Z152" s="12" t="str">
        <f t="shared" si="28"/>
        <v/>
      </c>
      <c r="AA152" s="13" t="str">
        <f t="shared" si="25"/>
        <v/>
      </c>
      <c r="AB152" s="14" t="str">
        <f t="shared" si="26"/>
        <v/>
      </c>
    </row>
    <row r="153" spans="1:28" ht="28" hidden="1" customHeight="1">
      <c r="A153" s="9">
        <f>IF(FORNECEDORES!B31="","",FORNECEDORES!B31)</f>
        <v>28</v>
      </c>
      <c r="B153" s="9" t="str">
        <f>IF(FORNECEDORES!C31="","",FORNECEDORES!C31)</f>
        <v/>
      </c>
      <c r="C153" s="24" t="str">
        <f>IF(FORNECEDORES!D31="","",FORNECEDORES!D31)</f>
        <v/>
      </c>
      <c r="D153" s="9" t="str">
        <f>IF(FORNECEDORES!E31="","",FORNECEDORES!E31)</f>
        <v/>
      </c>
      <c r="E153" s="9" t="str">
        <f>IF(FORNECEDORES!F31="","",FORNECEDORES!F31)</f>
        <v/>
      </c>
      <c r="F153" s="9"/>
      <c r="G153" s="10" t="str">
        <f>IFERROR(IF(FORNECEDORES!G31="","",FORNECEDORES!G31),"")</f>
        <v/>
      </c>
      <c r="H153" s="10" t="str">
        <f>IFERROR(IF(FORNECEDORES!I31="","",FORNECEDORES!I31),"")</f>
        <v/>
      </c>
      <c r="I153" s="10" t="str">
        <f>IFERROR(IF(FORNECEDORES!K31="","",FORNECEDORES!K31),"")</f>
        <v/>
      </c>
      <c r="J153" s="10" t="str">
        <f>IFERROR(IF(FORNECEDORES!M31="","",FORNECEDORES!M31),"")</f>
        <v/>
      </c>
      <c r="K153" s="10" t="str">
        <f>IFERROR(IF(FORNECEDORES!O31="","",FORNECEDORES!O31),"")</f>
        <v/>
      </c>
      <c r="L153" s="10" t="str">
        <f>IFERROR(IF(FORNECEDORES!Q31="","",FORNECEDORES!Q31),"")</f>
        <v/>
      </c>
      <c r="M153" s="10" t="str">
        <f>IFERROR(IF(FORNECEDORES!S31="","",FORNECEDORES!S31),"")</f>
        <v/>
      </c>
      <c r="N153" s="10" t="str">
        <f>IFERROR(IF(FORNECEDORES!U31="","",FORNECEDORES!U31),"")</f>
        <v/>
      </c>
      <c r="O153" s="10" t="str">
        <f>IFERROR(IF(FORNECEDORES!W31="","",FORNECEDORES!W31),"")</f>
        <v/>
      </c>
      <c r="P153" s="10" t="str">
        <f>IFERROR(IF(FORNECEDORES!Y31="","",FORNECEDORES!Y31),"")</f>
        <v/>
      </c>
      <c r="Q153" s="10" t="str">
        <f>IFERROR(IF(FORNECEDORES!AA31="","",FORNECEDORES!AA31),"")</f>
        <v/>
      </c>
      <c r="R153" s="10" t="str">
        <f>IFERROR(IF(FORNECEDORES!AC31="","",FORNECEDORES!AC31),"")</f>
        <v/>
      </c>
      <c r="S153" s="10" t="str">
        <f>IFERROR(IF(FORNECEDORES!AE31="","",FORNECEDORES!AE31),"")</f>
        <v/>
      </c>
      <c r="T153" s="10" t="str">
        <f>IFERROR(IF(FORNECEDORES!AG31="","",FORNECEDORES!AG31),"")</f>
        <v/>
      </c>
      <c r="U153" s="11" t="str">
        <f t="shared" si="21"/>
        <v/>
      </c>
      <c r="V153" s="11" t="str">
        <f t="shared" si="22"/>
        <v/>
      </c>
      <c r="W153" s="11" t="str">
        <f t="shared" si="23"/>
        <v/>
      </c>
      <c r="X153" s="11" t="e">
        <f t="shared" si="27"/>
        <v>#VALUE!</v>
      </c>
      <c r="Y153" s="11" t="e">
        <f t="shared" si="24"/>
        <v>#VALUE!</v>
      </c>
      <c r="Z153" s="12" t="str">
        <f t="shared" si="28"/>
        <v/>
      </c>
      <c r="AA153" s="13" t="str">
        <f t="shared" si="25"/>
        <v/>
      </c>
      <c r="AB153" s="14" t="str">
        <f t="shared" si="26"/>
        <v/>
      </c>
    </row>
    <row r="154" spans="1:28" ht="28" hidden="1" customHeight="1">
      <c r="A154" s="9">
        <f>IF(FORNECEDORES!B32="","",FORNECEDORES!B32)</f>
        <v>29</v>
      </c>
      <c r="B154" s="9" t="str">
        <f>IF(FORNECEDORES!C32="","",FORNECEDORES!C32)</f>
        <v/>
      </c>
      <c r="C154" s="24" t="str">
        <f>IF(FORNECEDORES!D32="","",FORNECEDORES!D32)</f>
        <v/>
      </c>
      <c r="D154" s="9" t="str">
        <f>IF(FORNECEDORES!E32="","",FORNECEDORES!E32)</f>
        <v/>
      </c>
      <c r="E154" s="9" t="str">
        <f>IF(FORNECEDORES!F32="","",FORNECEDORES!F32)</f>
        <v/>
      </c>
      <c r="F154" s="9"/>
      <c r="G154" s="10" t="str">
        <f>IFERROR(IF(FORNECEDORES!G32="","",FORNECEDORES!G32),"")</f>
        <v/>
      </c>
      <c r="H154" s="10" t="str">
        <f>IFERROR(IF(FORNECEDORES!I32="","",FORNECEDORES!I32),"")</f>
        <v/>
      </c>
      <c r="I154" s="10" t="str">
        <f>IFERROR(IF(FORNECEDORES!K32="","",FORNECEDORES!K32),"")</f>
        <v/>
      </c>
      <c r="J154" s="10" t="str">
        <f>IFERROR(IF(FORNECEDORES!M32="","",FORNECEDORES!M32),"")</f>
        <v/>
      </c>
      <c r="K154" s="10" t="str">
        <f>IFERROR(IF(FORNECEDORES!O32="","",FORNECEDORES!O32),"")</f>
        <v/>
      </c>
      <c r="L154" s="10" t="str">
        <f>IFERROR(IF(FORNECEDORES!Q32="","",FORNECEDORES!Q32),"")</f>
        <v/>
      </c>
      <c r="M154" s="10" t="str">
        <f>IFERROR(IF(FORNECEDORES!S32="","",FORNECEDORES!S32),"")</f>
        <v/>
      </c>
      <c r="N154" s="10" t="str">
        <f>IFERROR(IF(FORNECEDORES!U32="","",FORNECEDORES!U32),"")</f>
        <v/>
      </c>
      <c r="O154" s="10" t="str">
        <f>IFERROR(IF(FORNECEDORES!W32="","",FORNECEDORES!W32),"")</f>
        <v/>
      </c>
      <c r="P154" s="10" t="str">
        <f>IFERROR(IF(FORNECEDORES!Y32="","",FORNECEDORES!Y32),"")</f>
        <v/>
      </c>
      <c r="Q154" s="10" t="str">
        <f>IFERROR(IF(FORNECEDORES!AA32="","",FORNECEDORES!AA32),"")</f>
        <v/>
      </c>
      <c r="R154" s="10" t="str">
        <f>IFERROR(IF(FORNECEDORES!AC32="","",FORNECEDORES!AC32),"")</f>
        <v/>
      </c>
      <c r="S154" s="10" t="str">
        <f>IFERROR(IF(FORNECEDORES!AE32="","",FORNECEDORES!AE32),"")</f>
        <v/>
      </c>
      <c r="T154" s="10" t="str">
        <f>IFERROR(IF(FORNECEDORES!AG32="","",FORNECEDORES!AG32),"")</f>
        <v/>
      </c>
      <c r="U154" s="11" t="str">
        <f t="shared" si="21"/>
        <v/>
      </c>
      <c r="V154" s="11" t="str">
        <f t="shared" si="22"/>
        <v/>
      </c>
      <c r="W154" s="11" t="str">
        <f t="shared" si="23"/>
        <v/>
      </c>
      <c r="X154" s="11" t="e">
        <f t="shared" si="27"/>
        <v>#VALUE!</v>
      </c>
      <c r="Y154" s="11" t="e">
        <f t="shared" si="24"/>
        <v>#VALUE!</v>
      </c>
      <c r="Z154" s="12" t="str">
        <f t="shared" si="28"/>
        <v/>
      </c>
      <c r="AA154" s="13" t="str">
        <f t="shared" si="25"/>
        <v/>
      </c>
      <c r="AB154" s="14" t="str">
        <f t="shared" si="26"/>
        <v/>
      </c>
    </row>
    <row r="155" spans="1:28" ht="28" hidden="1" customHeight="1">
      <c r="A155" s="9">
        <f>IF(FORNECEDORES!B33="","",FORNECEDORES!B33)</f>
        <v>30</v>
      </c>
      <c r="B155" s="9" t="str">
        <f>IF(FORNECEDORES!C33="","",FORNECEDORES!C33)</f>
        <v/>
      </c>
      <c r="C155" s="24" t="str">
        <f>IF(FORNECEDORES!D33="","",FORNECEDORES!D33)</f>
        <v/>
      </c>
      <c r="D155" s="9" t="str">
        <f>IF(FORNECEDORES!E33="","",FORNECEDORES!E33)</f>
        <v/>
      </c>
      <c r="E155" s="9" t="str">
        <f>IF(FORNECEDORES!F33="","",FORNECEDORES!F33)</f>
        <v/>
      </c>
      <c r="F155" s="9"/>
      <c r="G155" s="10" t="str">
        <f>IFERROR(IF(FORNECEDORES!G33="","",FORNECEDORES!G33),"")</f>
        <v/>
      </c>
      <c r="H155" s="10" t="str">
        <f>IFERROR(IF(FORNECEDORES!I33="","",FORNECEDORES!I33),"")</f>
        <v/>
      </c>
      <c r="I155" s="10" t="str">
        <f>IFERROR(IF(FORNECEDORES!K33="","",FORNECEDORES!K33),"")</f>
        <v/>
      </c>
      <c r="J155" s="10" t="str">
        <f>IFERROR(IF(FORNECEDORES!M33="","",FORNECEDORES!M33),"")</f>
        <v/>
      </c>
      <c r="K155" s="10" t="str">
        <f>IFERROR(IF(FORNECEDORES!O33="","",FORNECEDORES!O33),"")</f>
        <v/>
      </c>
      <c r="L155" s="10" t="str">
        <f>IFERROR(IF(FORNECEDORES!Q33="","",FORNECEDORES!Q33),"")</f>
        <v/>
      </c>
      <c r="M155" s="10" t="str">
        <f>IFERROR(IF(FORNECEDORES!S33="","",FORNECEDORES!S33),"")</f>
        <v/>
      </c>
      <c r="N155" s="10" t="str">
        <f>IFERROR(IF(FORNECEDORES!U33="","",FORNECEDORES!U33),"")</f>
        <v/>
      </c>
      <c r="O155" s="10" t="str">
        <f>IFERROR(IF(FORNECEDORES!W33="","",FORNECEDORES!W33),"")</f>
        <v/>
      </c>
      <c r="P155" s="10" t="str">
        <f>IFERROR(IF(FORNECEDORES!Y33="","",FORNECEDORES!Y33),"")</f>
        <v/>
      </c>
      <c r="Q155" s="10" t="str">
        <f>IFERROR(IF(FORNECEDORES!AA33="","",FORNECEDORES!AA33),"")</f>
        <v/>
      </c>
      <c r="R155" s="10" t="str">
        <f>IFERROR(IF(FORNECEDORES!AC33="","",FORNECEDORES!AC33),"")</f>
        <v/>
      </c>
      <c r="S155" s="10" t="str">
        <f>IFERROR(IF(FORNECEDORES!AE33="","",FORNECEDORES!AE33),"")</f>
        <v/>
      </c>
      <c r="T155" s="10" t="str">
        <f>IFERROR(IF(FORNECEDORES!AG33="","",FORNECEDORES!AG33),"")</f>
        <v/>
      </c>
      <c r="U155" s="11" t="str">
        <f t="shared" si="21"/>
        <v/>
      </c>
      <c r="V155" s="11" t="str">
        <f t="shared" si="22"/>
        <v/>
      </c>
      <c r="W155" s="11" t="str">
        <f t="shared" si="23"/>
        <v/>
      </c>
      <c r="X155" s="11" t="e">
        <f t="shared" si="27"/>
        <v>#VALUE!</v>
      </c>
      <c r="Y155" s="11" t="e">
        <f t="shared" si="24"/>
        <v>#VALUE!</v>
      </c>
      <c r="Z155" s="12" t="str">
        <f t="shared" si="28"/>
        <v/>
      </c>
      <c r="AA155" s="13" t="str">
        <f t="shared" si="25"/>
        <v/>
      </c>
      <c r="AB155" s="14" t="str">
        <f t="shared" si="26"/>
        <v/>
      </c>
    </row>
    <row r="156" spans="1:28" ht="28" hidden="1" customHeight="1">
      <c r="A156" s="9">
        <f>IF(FORNECEDORES!B34="","",FORNECEDORES!B34)</f>
        <v>31</v>
      </c>
      <c r="B156" s="9" t="str">
        <f>IF(FORNECEDORES!C34="","",FORNECEDORES!C34)</f>
        <v/>
      </c>
      <c r="C156" s="24" t="str">
        <f>IF(FORNECEDORES!D34="","",FORNECEDORES!D34)</f>
        <v/>
      </c>
      <c r="D156" s="9" t="str">
        <f>IF(FORNECEDORES!E34="","",FORNECEDORES!E34)</f>
        <v/>
      </c>
      <c r="E156" s="9" t="str">
        <f>IF(FORNECEDORES!F34="","",FORNECEDORES!F34)</f>
        <v/>
      </c>
      <c r="F156" s="9"/>
      <c r="G156" s="10" t="str">
        <f>IFERROR(IF(FORNECEDORES!G34="","",FORNECEDORES!G34),"")</f>
        <v/>
      </c>
      <c r="H156" s="10" t="str">
        <f>IFERROR(IF(FORNECEDORES!I34="","",FORNECEDORES!I34),"")</f>
        <v/>
      </c>
      <c r="I156" s="10" t="str">
        <f>IFERROR(IF(FORNECEDORES!K34="","",FORNECEDORES!K34),"")</f>
        <v/>
      </c>
      <c r="J156" s="10" t="str">
        <f>IFERROR(IF(FORNECEDORES!M34="","",FORNECEDORES!M34),"")</f>
        <v/>
      </c>
      <c r="K156" s="10" t="str">
        <f>IFERROR(IF(FORNECEDORES!O34="","",FORNECEDORES!O34),"")</f>
        <v/>
      </c>
      <c r="L156" s="10" t="str">
        <f>IFERROR(IF(FORNECEDORES!Q34="","",FORNECEDORES!Q34),"")</f>
        <v/>
      </c>
      <c r="M156" s="10" t="str">
        <f>IFERROR(IF(FORNECEDORES!S34="","",FORNECEDORES!S34),"")</f>
        <v/>
      </c>
      <c r="N156" s="10" t="str">
        <f>IFERROR(IF(FORNECEDORES!U34="","",FORNECEDORES!U34),"")</f>
        <v/>
      </c>
      <c r="O156" s="10" t="str">
        <f>IFERROR(IF(FORNECEDORES!W34="","",FORNECEDORES!W34),"")</f>
        <v/>
      </c>
      <c r="P156" s="10" t="str">
        <f>IFERROR(IF(FORNECEDORES!Y34="","",FORNECEDORES!Y34),"")</f>
        <v/>
      </c>
      <c r="Q156" s="10" t="str">
        <f>IFERROR(IF(FORNECEDORES!AA34="","",FORNECEDORES!AA34),"")</f>
        <v/>
      </c>
      <c r="R156" s="10" t="str">
        <f>IFERROR(IF(FORNECEDORES!AC34="","",FORNECEDORES!AC34),"")</f>
        <v/>
      </c>
      <c r="S156" s="10" t="str">
        <f>IFERROR(IF(FORNECEDORES!AE34="","",FORNECEDORES!AE34),"")</f>
        <v/>
      </c>
      <c r="T156" s="10" t="str">
        <f>IFERROR(IF(FORNECEDORES!AG34="","",FORNECEDORES!AG34),"")</f>
        <v/>
      </c>
      <c r="U156" s="11" t="str">
        <f t="shared" si="21"/>
        <v/>
      </c>
      <c r="V156" s="11" t="str">
        <f t="shared" si="22"/>
        <v/>
      </c>
      <c r="W156" s="11" t="str">
        <f t="shared" si="23"/>
        <v/>
      </c>
      <c r="X156" s="11" t="e">
        <f t="shared" si="27"/>
        <v>#VALUE!</v>
      </c>
      <c r="Y156" s="11" t="e">
        <f t="shared" si="24"/>
        <v>#VALUE!</v>
      </c>
      <c r="Z156" s="12" t="str">
        <f t="shared" si="28"/>
        <v/>
      </c>
      <c r="AA156" s="13" t="str">
        <f t="shared" si="25"/>
        <v/>
      </c>
      <c r="AB156" s="14" t="str">
        <f t="shared" si="26"/>
        <v/>
      </c>
    </row>
    <row r="157" spans="1:28" ht="28" hidden="1" customHeight="1">
      <c r="A157" s="9">
        <f>IF(FORNECEDORES!B35="","",FORNECEDORES!B35)</f>
        <v>32</v>
      </c>
      <c r="B157" s="9" t="str">
        <f>IF(FORNECEDORES!C35="","",FORNECEDORES!C35)</f>
        <v/>
      </c>
      <c r="C157" s="24" t="str">
        <f>IF(FORNECEDORES!D35="","",FORNECEDORES!D35)</f>
        <v/>
      </c>
      <c r="D157" s="9" t="str">
        <f>IF(FORNECEDORES!E35="","",FORNECEDORES!E35)</f>
        <v/>
      </c>
      <c r="E157" s="9" t="str">
        <f>IF(FORNECEDORES!F35="","",FORNECEDORES!F35)</f>
        <v/>
      </c>
      <c r="F157" s="9"/>
      <c r="G157" s="10" t="str">
        <f>IFERROR(IF(FORNECEDORES!G35="","",FORNECEDORES!G35),"")</f>
        <v/>
      </c>
      <c r="H157" s="10" t="str">
        <f>IFERROR(IF(FORNECEDORES!I35="","",FORNECEDORES!I35),"")</f>
        <v/>
      </c>
      <c r="I157" s="10" t="str">
        <f>IFERROR(IF(FORNECEDORES!K35="","",FORNECEDORES!K35),"")</f>
        <v/>
      </c>
      <c r="J157" s="10" t="str">
        <f>IFERROR(IF(FORNECEDORES!M35="","",FORNECEDORES!M35),"")</f>
        <v/>
      </c>
      <c r="K157" s="10" t="str">
        <f>IFERROR(IF(FORNECEDORES!O35="","",FORNECEDORES!O35),"")</f>
        <v/>
      </c>
      <c r="L157" s="10" t="str">
        <f>IFERROR(IF(FORNECEDORES!Q35="","",FORNECEDORES!Q35),"")</f>
        <v/>
      </c>
      <c r="M157" s="10" t="str">
        <f>IFERROR(IF(FORNECEDORES!S35="","",FORNECEDORES!S35),"")</f>
        <v/>
      </c>
      <c r="N157" s="10" t="str">
        <f>IFERROR(IF(FORNECEDORES!U35="","",FORNECEDORES!U35),"")</f>
        <v/>
      </c>
      <c r="O157" s="10" t="str">
        <f>IFERROR(IF(FORNECEDORES!W35="","",FORNECEDORES!W35),"")</f>
        <v/>
      </c>
      <c r="P157" s="10" t="str">
        <f>IFERROR(IF(FORNECEDORES!Y35="","",FORNECEDORES!Y35),"")</f>
        <v/>
      </c>
      <c r="Q157" s="10" t="str">
        <f>IFERROR(IF(FORNECEDORES!AA35="","",FORNECEDORES!AA35),"")</f>
        <v/>
      </c>
      <c r="R157" s="10" t="str">
        <f>IFERROR(IF(FORNECEDORES!AC35="","",FORNECEDORES!AC35),"")</f>
        <v/>
      </c>
      <c r="S157" s="10" t="str">
        <f>IFERROR(IF(FORNECEDORES!AE35="","",FORNECEDORES!AE35),"")</f>
        <v/>
      </c>
      <c r="T157" s="10" t="str">
        <f>IFERROR(IF(FORNECEDORES!AG35="","",FORNECEDORES!AG35),"")</f>
        <v/>
      </c>
      <c r="U157" s="11" t="str">
        <f t="shared" si="21"/>
        <v/>
      </c>
      <c r="V157" s="11" t="str">
        <f t="shared" si="22"/>
        <v/>
      </c>
      <c r="W157" s="11" t="str">
        <f t="shared" si="23"/>
        <v/>
      </c>
      <c r="X157" s="11" t="e">
        <f t="shared" si="27"/>
        <v>#VALUE!</v>
      </c>
      <c r="Y157" s="11" t="e">
        <f t="shared" si="24"/>
        <v>#VALUE!</v>
      </c>
      <c r="Z157" s="12" t="str">
        <f t="shared" si="28"/>
        <v/>
      </c>
      <c r="AA157" s="13" t="str">
        <f t="shared" si="25"/>
        <v/>
      </c>
      <c r="AB157" s="14" t="str">
        <f t="shared" si="26"/>
        <v/>
      </c>
    </row>
    <row r="158" spans="1:28" ht="28" hidden="1" customHeight="1">
      <c r="A158" s="9">
        <f>IF(FORNECEDORES!B36="","",FORNECEDORES!B36)</f>
        <v>33</v>
      </c>
      <c r="B158" s="9" t="str">
        <f>IF(FORNECEDORES!C36="","",FORNECEDORES!C36)</f>
        <v/>
      </c>
      <c r="C158" s="24" t="str">
        <f>IF(FORNECEDORES!D36="","",FORNECEDORES!D36)</f>
        <v/>
      </c>
      <c r="D158" s="9" t="str">
        <f>IF(FORNECEDORES!E36="","",FORNECEDORES!E36)</f>
        <v/>
      </c>
      <c r="E158" s="9" t="str">
        <f>IF(FORNECEDORES!F36="","",FORNECEDORES!F36)</f>
        <v/>
      </c>
      <c r="F158" s="9"/>
      <c r="G158" s="10" t="str">
        <f>IFERROR(IF(FORNECEDORES!G36="","",FORNECEDORES!G36),"")</f>
        <v/>
      </c>
      <c r="H158" s="10" t="str">
        <f>IFERROR(IF(FORNECEDORES!I36="","",FORNECEDORES!I36),"")</f>
        <v/>
      </c>
      <c r="I158" s="10" t="str">
        <f>IFERROR(IF(FORNECEDORES!K36="","",FORNECEDORES!K36),"")</f>
        <v/>
      </c>
      <c r="J158" s="10" t="str">
        <f>IFERROR(IF(FORNECEDORES!M36="","",FORNECEDORES!M36),"")</f>
        <v/>
      </c>
      <c r="K158" s="10" t="str">
        <f>IFERROR(IF(FORNECEDORES!O36="","",FORNECEDORES!O36),"")</f>
        <v/>
      </c>
      <c r="L158" s="10" t="str">
        <f>IFERROR(IF(FORNECEDORES!Q36="","",FORNECEDORES!Q36),"")</f>
        <v/>
      </c>
      <c r="M158" s="10" t="str">
        <f>IFERROR(IF(FORNECEDORES!S36="","",FORNECEDORES!S36),"")</f>
        <v/>
      </c>
      <c r="N158" s="10" t="str">
        <f>IFERROR(IF(FORNECEDORES!U36="","",FORNECEDORES!U36),"")</f>
        <v/>
      </c>
      <c r="O158" s="10" t="str">
        <f>IFERROR(IF(FORNECEDORES!W36="","",FORNECEDORES!W36),"")</f>
        <v/>
      </c>
      <c r="P158" s="10" t="str">
        <f>IFERROR(IF(FORNECEDORES!Y36="","",FORNECEDORES!Y36),"")</f>
        <v/>
      </c>
      <c r="Q158" s="10" t="str">
        <f>IFERROR(IF(FORNECEDORES!AA36="","",FORNECEDORES!AA36),"")</f>
        <v/>
      </c>
      <c r="R158" s="10" t="str">
        <f>IFERROR(IF(FORNECEDORES!AC36="","",FORNECEDORES!AC36),"")</f>
        <v/>
      </c>
      <c r="S158" s="10" t="str">
        <f>IFERROR(IF(FORNECEDORES!AE36="","",FORNECEDORES!AE36),"")</f>
        <v/>
      </c>
      <c r="T158" s="10" t="str">
        <f>IFERROR(IF(FORNECEDORES!AG36="","",FORNECEDORES!AG36),"")</f>
        <v/>
      </c>
      <c r="U158" s="11" t="str">
        <f t="shared" ref="U158:U189" si="29">IFERROR(ROUND(AVERAGE(G158:T158),2),"")</f>
        <v/>
      </c>
      <c r="V158" s="11" t="str">
        <f t="shared" ref="V158:V189" si="30">IFERROR(ROUND(STDEV(G158:T158),2),"")</f>
        <v/>
      </c>
      <c r="W158" s="11" t="str">
        <f t="shared" ref="W158:W189" si="31">IFERROR(ROUND(MEDIAN(G158:T158),2),"")</f>
        <v/>
      </c>
      <c r="X158" s="11" t="e">
        <f t="shared" si="27"/>
        <v>#VALUE!</v>
      </c>
      <c r="Y158" s="11" t="e">
        <f t="shared" ref="Y158:Y189" si="32">U158+V158</f>
        <v>#VALUE!</v>
      </c>
      <c r="Z158" s="12" t="str">
        <f t="shared" si="28"/>
        <v/>
      </c>
      <c r="AA158" s="13" t="str">
        <f t="shared" ref="AA158:AA189" si="33">IFERROR(ROUND(IF(Z158&lt;W158,Z158,W158),2),"")</f>
        <v/>
      </c>
      <c r="AB158" s="14" t="str">
        <f t="shared" ref="AB158:AB189" si="34">IFERROR(AA158*E158,"")</f>
        <v/>
      </c>
    </row>
    <row r="159" spans="1:28" ht="28" hidden="1" customHeight="1">
      <c r="A159" s="9">
        <f>IF(FORNECEDORES!B37="","",FORNECEDORES!B37)</f>
        <v>34</v>
      </c>
      <c r="B159" s="9" t="str">
        <f>IF(FORNECEDORES!C37="","",FORNECEDORES!C37)</f>
        <v/>
      </c>
      <c r="C159" s="24" t="str">
        <f>IF(FORNECEDORES!D37="","",FORNECEDORES!D37)</f>
        <v/>
      </c>
      <c r="D159" s="9" t="str">
        <f>IF(FORNECEDORES!E37="","",FORNECEDORES!E37)</f>
        <v/>
      </c>
      <c r="E159" s="9" t="str">
        <f>IF(FORNECEDORES!F37="","",FORNECEDORES!F37)</f>
        <v/>
      </c>
      <c r="F159" s="9"/>
      <c r="G159" s="10" t="str">
        <f>IFERROR(IF(FORNECEDORES!G37="","",FORNECEDORES!G37),"")</f>
        <v/>
      </c>
      <c r="H159" s="10" t="str">
        <f>IFERROR(IF(FORNECEDORES!I37="","",FORNECEDORES!I37),"")</f>
        <v/>
      </c>
      <c r="I159" s="10" t="str">
        <f>IFERROR(IF(FORNECEDORES!K37="","",FORNECEDORES!K37),"")</f>
        <v/>
      </c>
      <c r="J159" s="10" t="str">
        <f>IFERROR(IF(FORNECEDORES!M37="","",FORNECEDORES!M37),"")</f>
        <v/>
      </c>
      <c r="K159" s="10" t="str">
        <f>IFERROR(IF(FORNECEDORES!O37="","",FORNECEDORES!O37),"")</f>
        <v/>
      </c>
      <c r="L159" s="10" t="str">
        <f>IFERROR(IF(FORNECEDORES!Q37="","",FORNECEDORES!Q37),"")</f>
        <v/>
      </c>
      <c r="M159" s="10" t="str">
        <f>IFERROR(IF(FORNECEDORES!S37="","",FORNECEDORES!S37),"")</f>
        <v/>
      </c>
      <c r="N159" s="10" t="str">
        <f>IFERROR(IF(FORNECEDORES!U37="","",FORNECEDORES!U37),"")</f>
        <v/>
      </c>
      <c r="O159" s="10" t="str">
        <f>IFERROR(IF(FORNECEDORES!W37="","",FORNECEDORES!W37),"")</f>
        <v/>
      </c>
      <c r="P159" s="10" t="str">
        <f>IFERROR(IF(FORNECEDORES!Y37="","",FORNECEDORES!Y37),"")</f>
        <v/>
      </c>
      <c r="Q159" s="10" t="str">
        <f>IFERROR(IF(FORNECEDORES!AA37="","",FORNECEDORES!AA37),"")</f>
        <v/>
      </c>
      <c r="R159" s="10" t="str">
        <f>IFERROR(IF(FORNECEDORES!AC37="","",FORNECEDORES!AC37),"")</f>
        <v/>
      </c>
      <c r="S159" s="10" t="str">
        <f>IFERROR(IF(FORNECEDORES!AE37="","",FORNECEDORES!AE37),"")</f>
        <v/>
      </c>
      <c r="T159" s="10" t="str">
        <f>IFERROR(IF(FORNECEDORES!AG37="","",FORNECEDORES!AG37),"")</f>
        <v/>
      </c>
      <c r="U159" s="11" t="str">
        <f t="shared" si="29"/>
        <v/>
      </c>
      <c r="V159" s="11" t="str">
        <f t="shared" si="30"/>
        <v/>
      </c>
      <c r="W159" s="11" t="str">
        <f t="shared" si="31"/>
        <v/>
      </c>
      <c r="X159" s="11" t="e">
        <f t="shared" si="27"/>
        <v>#VALUE!</v>
      </c>
      <c r="Y159" s="11" t="e">
        <f t="shared" si="32"/>
        <v>#VALUE!</v>
      </c>
      <c r="Z159" s="12" t="str">
        <f t="shared" si="28"/>
        <v/>
      </c>
      <c r="AA159" s="13" t="str">
        <f t="shared" si="33"/>
        <v/>
      </c>
      <c r="AB159" s="14" t="str">
        <f t="shared" si="34"/>
        <v/>
      </c>
    </row>
    <row r="160" spans="1:28" ht="28" hidden="1" customHeight="1">
      <c r="A160" s="9">
        <f>IF(FORNECEDORES!B38="","",FORNECEDORES!B38)</f>
        <v>35</v>
      </c>
      <c r="B160" s="9" t="str">
        <f>IF(FORNECEDORES!C38="","",FORNECEDORES!C38)</f>
        <v/>
      </c>
      <c r="C160" s="24" t="str">
        <f>IF(FORNECEDORES!D38="","",FORNECEDORES!D38)</f>
        <v/>
      </c>
      <c r="D160" s="9" t="str">
        <f>IF(FORNECEDORES!E38="","",FORNECEDORES!E38)</f>
        <v/>
      </c>
      <c r="E160" s="9" t="str">
        <f>IF(FORNECEDORES!F38="","",FORNECEDORES!F38)</f>
        <v/>
      </c>
      <c r="F160" s="9"/>
      <c r="G160" s="10" t="str">
        <f>IFERROR(IF(FORNECEDORES!G38="","",FORNECEDORES!G38),"")</f>
        <v/>
      </c>
      <c r="H160" s="10" t="str">
        <f>IFERROR(IF(FORNECEDORES!I38="","",FORNECEDORES!I38),"")</f>
        <v/>
      </c>
      <c r="I160" s="10" t="str">
        <f>IFERROR(IF(FORNECEDORES!K38="","",FORNECEDORES!K38),"")</f>
        <v/>
      </c>
      <c r="J160" s="10" t="str">
        <f>IFERROR(IF(FORNECEDORES!M38="","",FORNECEDORES!M38),"")</f>
        <v/>
      </c>
      <c r="K160" s="10" t="str">
        <f>IFERROR(IF(FORNECEDORES!O38="","",FORNECEDORES!O38),"")</f>
        <v/>
      </c>
      <c r="L160" s="10" t="str">
        <f>IFERROR(IF(FORNECEDORES!Q38="","",FORNECEDORES!Q38),"")</f>
        <v/>
      </c>
      <c r="M160" s="10" t="str">
        <f>IFERROR(IF(FORNECEDORES!S38="","",FORNECEDORES!S38),"")</f>
        <v/>
      </c>
      <c r="N160" s="10" t="str">
        <f>IFERROR(IF(FORNECEDORES!U38="","",FORNECEDORES!U38),"")</f>
        <v/>
      </c>
      <c r="O160" s="10" t="str">
        <f>IFERROR(IF(FORNECEDORES!W38="","",FORNECEDORES!W38),"")</f>
        <v/>
      </c>
      <c r="P160" s="10" t="str">
        <f>IFERROR(IF(FORNECEDORES!Y38="","",FORNECEDORES!Y38),"")</f>
        <v/>
      </c>
      <c r="Q160" s="10" t="str">
        <f>IFERROR(IF(FORNECEDORES!AA38="","",FORNECEDORES!AA38),"")</f>
        <v/>
      </c>
      <c r="R160" s="10" t="str">
        <f>IFERROR(IF(FORNECEDORES!AC38="","",FORNECEDORES!AC38),"")</f>
        <v/>
      </c>
      <c r="S160" s="10" t="str">
        <f>IFERROR(IF(FORNECEDORES!AE38="","",FORNECEDORES!AE38),"")</f>
        <v/>
      </c>
      <c r="T160" s="10" t="str">
        <f>IFERROR(IF(FORNECEDORES!AG38="","",FORNECEDORES!AG38),"")</f>
        <v/>
      </c>
      <c r="U160" s="11" t="str">
        <f t="shared" si="29"/>
        <v/>
      </c>
      <c r="V160" s="11" t="str">
        <f t="shared" si="30"/>
        <v/>
      </c>
      <c r="W160" s="11" t="str">
        <f t="shared" si="31"/>
        <v/>
      </c>
      <c r="X160" s="11" t="e">
        <f t="shared" si="27"/>
        <v>#VALUE!</v>
      </c>
      <c r="Y160" s="11" t="e">
        <f t="shared" si="32"/>
        <v>#VALUE!</v>
      </c>
      <c r="Z160" s="12" t="str">
        <f t="shared" si="28"/>
        <v/>
      </c>
      <c r="AA160" s="13" t="str">
        <f t="shared" si="33"/>
        <v/>
      </c>
      <c r="AB160" s="14" t="str">
        <f t="shared" si="34"/>
        <v/>
      </c>
    </row>
    <row r="161" spans="1:28" ht="28" hidden="1" customHeight="1">
      <c r="A161" s="9">
        <f>IF(FORNECEDORES!B39="","",FORNECEDORES!B39)</f>
        <v>36</v>
      </c>
      <c r="B161" s="9" t="str">
        <f>IF(FORNECEDORES!C39="","",FORNECEDORES!C39)</f>
        <v/>
      </c>
      <c r="C161" s="24" t="str">
        <f>IF(FORNECEDORES!D39="","",FORNECEDORES!D39)</f>
        <v/>
      </c>
      <c r="D161" s="9" t="str">
        <f>IF(FORNECEDORES!E39="","",FORNECEDORES!E39)</f>
        <v/>
      </c>
      <c r="E161" s="9" t="str">
        <f>IF(FORNECEDORES!F39="","",FORNECEDORES!F39)</f>
        <v/>
      </c>
      <c r="F161" s="9"/>
      <c r="G161" s="10" t="str">
        <f>IFERROR(IF(FORNECEDORES!G39="","",FORNECEDORES!G39),"")</f>
        <v/>
      </c>
      <c r="H161" s="10" t="str">
        <f>IFERROR(IF(FORNECEDORES!I39="","",FORNECEDORES!I39),"")</f>
        <v/>
      </c>
      <c r="I161" s="10" t="str">
        <f>IFERROR(IF(FORNECEDORES!K39="","",FORNECEDORES!K39),"")</f>
        <v/>
      </c>
      <c r="J161" s="10" t="str">
        <f>IFERROR(IF(FORNECEDORES!M39="","",FORNECEDORES!M39),"")</f>
        <v/>
      </c>
      <c r="K161" s="10" t="str">
        <f>IFERROR(IF(FORNECEDORES!O39="","",FORNECEDORES!O39),"")</f>
        <v/>
      </c>
      <c r="L161" s="10" t="str">
        <f>IFERROR(IF(FORNECEDORES!Q39="","",FORNECEDORES!Q39),"")</f>
        <v/>
      </c>
      <c r="M161" s="10" t="str">
        <f>IFERROR(IF(FORNECEDORES!S39="","",FORNECEDORES!S39),"")</f>
        <v/>
      </c>
      <c r="N161" s="10" t="str">
        <f>IFERROR(IF(FORNECEDORES!U39="","",FORNECEDORES!U39),"")</f>
        <v/>
      </c>
      <c r="O161" s="10" t="str">
        <f>IFERROR(IF(FORNECEDORES!W39="","",FORNECEDORES!W39),"")</f>
        <v/>
      </c>
      <c r="P161" s="10" t="str">
        <f>IFERROR(IF(FORNECEDORES!Y39="","",FORNECEDORES!Y39),"")</f>
        <v/>
      </c>
      <c r="Q161" s="10" t="str">
        <f>IFERROR(IF(FORNECEDORES!AA39="","",FORNECEDORES!AA39),"")</f>
        <v/>
      </c>
      <c r="R161" s="10" t="str">
        <f>IFERROR(IF(FORNECEDORES!AC39="","",FORNECEDORES!AC39),"")</f>
        <v/>
      </c>
      <c r="S161" s="10" t="str">
        <f>IFERROR(IF(FORNECEDORES!AE39="","",FORNECEDORES!AE39),"")</f>
        <v/>
      </c>
      <c r="T161" s="10" t="str">
        <f>IFERROR(IF(FORNECEDORES!AG39="","",FORNECEDORES!AG39),"")</f>
        <v/>
      </c>
      <c r="U161" s="11" t="str">
        <f t="shared" si="29"/>
        <v/>
      </c>
      <c r="V161" s="11" t="str">
        <f t="shared" si="30"/>
        <v/>
      </c>
      <c r="W161" s="11" t="str">
        <f t="shared" si="31"/>
        <v/>
      </c>
      <c r="X161" s="11" t="e">
        <f t="shared" si="27"/>
        <v>#VALUE!</v>
      </c>
      <c r="Y161" s="11" t="e">
        <f t="shared" si="32"/>
        <v>#VALUE!</v>
      </c>
      <c r="Z161" s="12" t="str">
        <f t="shared" si="28"/>
        <v/>
      </c>
      <c r="AA161" s="13" t="str">
        <f t="shared" si="33"/>
        <v/>
      </c>
      <c r="AB161" s="14" t="str">
        <f t="shared" si="34"/>
        <v/>
      </c>
    </row>
    <row r="162" spans="1:28" ht="28" hidden="1" customHeight="1">
      <c r="A162" s="9">
        <f>IF(FORNECEDORES!B40="","",FORNECEDORES!B40)</f>
        <v>37</v>
      </c>
      <c r="B162" s="9" t="str">
        <f>IF(FORNECEDORES!C40="","",FORNECEDORES!C40)</f>
        <v/>
      </c>
      <c r="C162" s="24" t="str">
        <f>IF(FORNECEDORES!D40="","",FORNECEDORES!D40)</f>
        <v/>
      </c>
      <c r="D162" s="9" t="str">
        <f>IF(FORNECEDORES!E40="","",FORNECEDORES!E40)</f>
        <v/>
      </c>
      <c r="E162" s="9" t="str">
        <f>IF(FORNECEDORES!F40="","",FORNECEDORES!F40)</f>
        <v/>
      </c>
      <c r="F162" s="9"/>
      <c r="G162" s="10" t="str">
        <f>IFERROR(IF(FORNECEDORES!G40="","",FORNECEDORES!G40),"")</f>
        <v/>
      </c>
      <c r="H162" s="10" t="str">
        <f>IFERROR(IF(FORNECEDORES!I40="","",FORNECEDORES!I40),"")</f>
        <v/>
      </c>
      <c r="I162" s="10" t="str">
        <f>IFERROR(IF(FORNECEDORES!K40="","",FORNECEDORES!K40),"")</f>
        <v/>
      </c>
      <c r="J162" s="10" t="str">
        <f>IFERROR(IF(FORNECEDORES!M40="","",FORNECEDORES!M40),"")</f>
        <v/>
      </c>
      <c r="K162" s="10" t="str">
        <f>IFERROR(IF(FORNECEDORES!O40="","",FORNECEDORES!O40),"")</f>
        <v/>
      </c>
      <c r="L162" s="10" t="str">
        <f>IFERROR(IF(FORNECEDORES!Q40="","",FORNECEDORES!Q40),"")</f>
        <v/>
      </c>
      <c r="M162" s="10" t="str">
        <f>IFERROR(IF(FORNECEDORES!S40="","",FORNECEDORES!S40),"")</f>
        <v/>
      </c>
      <c r="N162" s="10" t="str">
        <f>IFERROR(IF(FORNECEDORES!U40="","",FORNECEDORES!U40),"")</f>
        <v/>
      </c>
      <c r="O162" s="10" t="str">
        <f>IFERROR(IF(FORNECEDORES!W40="","",FORNECEDORES!W40),"")</f>
        <v/>
      </c>
      <c r="P162" s="10" t="str">
        <f>IFERROR(IF(FORNECEDORES!Y40="","",FORNECEDORES!Y40),"")</f>
        <v/>
      </c>
      <c r="Q162" s="10" t="str">
        <f>IFERROR(IF(FORNECEDORES!AA40="","",FORNECEDORES!AA40),"")</f>
        <v/>
      </c>
      <c r="R162" s="10" t="str">
        <f>IFERROR(IF(FORNECEDORES!AC40="","",FORNECEDORES!AC40),"")</f>
        <v/>
      </c>
      <c r="S162" s="10" t="str">
        <f>IFERROR(IF(FORNECEDORES!AE40="","",FORNECEDORES!AE40),"")</f>
        <v/>
      </c>
      <c r="T162" s="10" t="str">
        <f>IFERROR(IF(FORNECEDORES!AG40="","",FORNECEDORES!AG40),"")</f>
        <v/>
      </c>
      <c r="U162" s="11" t="str">
        <f t="shared" si="29"/>
        <v/>
      </c>
      <c r="V162" s="11" t="str">
        <f t="shared" si="30"/>
        <v/>
      </c>
      <c r="W162" s="11" t="str">
        <f t="shared" si="31"/>
        <v/>
      </c>
      <c r="X162" s="11" t="e">
        <f t="shared" si="27"/>
        <v>#VALUE!</v>
      </c>
      <c r="Y162" s="11" t="e">
        <f t="shared" si="32"/>
        <v>#VALUE!</v>
      </c>
      <c r="Z162" s="12" t="str">
        <f t="shared" si="28"/>
        <v/>
      </c>
      <c r="AA162" s="13" t="str">
        <f t="shared" si="33"/>
        <v/>
      </c>
      <c r="AB162" s="14" t="str">
        <f t="shared" si="34"/>
        <v/>
      </c>
    </row>
    <row r="163" spans="1:28" ht="28" hidden="1" customHeight="1">
      <c r="A163" s="9">
        <f>IF(FORNECEDORES!B41="","",FORNECEDORES!B41)</f>
        <v>38</v>
      </c>
      <c r="B163" s="9" t="str">
        <f>IF(FORNECEDORES!C41="","",FORNECEDORES!C41)</f>
        <v/>
      </c>
      <c r="C163" s="24" t="str">
        <f>IF(FORNECEDORES!D41="","",FORNECEDORES!D41)</f>
        <v/>
      </c>
      <c r="D163" s="9" t="str">
        <f>IF(FORNECEDORES!E41="","",FORNECEDORES!E41)</f>
        <v/>
      </c>
      <c r="E163" s="9" t="str">
        <f>IF(FORNECEDORES!F41="","",FORNECEDORES!F41)</f>
        <v/>
      </c>
      <c r="F163" s="9"/>
      <c r="G163" s="10" t="str">
        <f>IFERROR(IF(FORNECEDORES!G41="","",FORNECEDORES!G41),"")</f>
        <v/>
      </c>
      <c r="H163" s="10" t="str">
        <f>IFERROR(IF(FORNECEDORES!I41="","",FORNECEDORES!I41),"")</f>
        <v/>
      </c>
      <c r="I163" s="10" t="str">
        <f>IFERROR(IF(FORNECEDORES!K41="","",FORNECEDORES!K41),"")</f>
        <v/>
      </c>
      <c r="J163" s="10" t="str">
        <f>IFERROR(IF(FORNECEDORES!M41="","",FORNECEDORES!M41),"")</f>
        <v/>
      </c>
      <c r="K163" s="10" t="str">
        <f>IFERROR(IF(FORNECEDORES!O41="","",FORNECEDORES!O41),"")</f>
        <v/>
      </c>
      <c r="L163" s="10" t="str">
        <f>IFERROR(IF(FORNECEDORES!Q41="","",FORNECEDORES!Q41),"")</f>
        <v/>
      </c>
      <c r="M163" s="10" t="str">
        <f>IFERROR(IF(FORNECEDORES!S41="","",FORNECEDORES!S41),"")</f>
        <v/>
      </c>
      <c r="N163" s="10" t="str">
        <f>IFERROR(IF(FORNECEDORES!U41="","",FORNECEDORES!U41),"")</f>
        <v/>
      </c>
      <c r="O163" s="10" t="str">
        <f>IFERROR(IF(FORNECEDORES!W41="","",FORNECEDORES!W41),"")</f>
        <v/>
      </c>
      <c r="P163" s="10" t="str">
        <f>IFERROR(IF(FORNECEDORES!Y41="","",FORNECEDORES!Y41),"")</f>
        <v/>
      </c>
      <c r="Q163" s="10" t="str">
        <f>IFERROR(IF(FORNECEDORES!AA41="","",FORNECEDORES!AA41),"")</f>
        <v/>
      </c>
      <c r="R163" s="10" t="str">
        <f>IFERROR(IF(FORNECEDORES!AC41="","",FORNECEDORES!AC41),"")</f>
        <v/>
      </c>
      <c r="S163" s="10" t="str">
        <f>IFERROR(IF(FORNECEDORES!AE41="","",FORNECEDORES!AE41),"")</f>
        <v/>
      </c>
      <c r="T163" s="10" t="str">
        <f>IFERROR(IF(FORNECEDORES!AG41="","",FORNECEDORES!AG41),"")</f>
        <v/>
      </c>
      <c r="U163" s="11" t="str">
        <f t="shared" si="29"/>
        <v/>
      </c>
      <c r="V163" s="11" t="str">
        <f t="shared" si="30"/>
        <v/>
      </c>
      <c r="W163" s="11" t="str">
        <f t="shared" si="31"/>
        <v/>
      </c>
      <c r="X163" s="11" t="e">
        <f t="shared" si="27"/>
        <v>#VALUE!</v>
      </c>
      <c r="Y163" s="11" t="e">
        <f t="shared" si="32"/>
        <v>#VALUE!</v>
      </c>
      <c r="Z163" s="12" t="str">
        <f t="shared" si="28"/>
        <v/>
      </c>
      <c r="AA163" s="13" t="str">
        <f t="shared" si="33"/>
        <v/>
      </c>
      <c r="AB163" s="14" t="str">
        <f t="shared" si="34"/>
        <v/>
      </c>
    </row>
    <row r="164" spans="1:28" ht="28" hidden="1" customHeight="1">
      <c r="A164" s="9">
        <f>IF(FORNECEDORES!B42="","",FORNECEDORES!B42)</f>
        <v>39</v>
      </c>
      <c r="B164" s="9" t="str">
        <f>IF(FORNECEDORES!C42="","",FORNECEDORES!C42)</f>
        <v/>
      </c>
      <c r="C164" s="24" t="str">
        <f>IF(FORNECEDORES!D42="","",FORNECEDORES!D42)</f>
        <v/>
      </c>
      <c r="D164" s="9" t="str">
        <f>IF(FORNECEDORES!E42="","",FORNECEDORES!E42)</f>
        <v/>
      </c>
      <c r="E164" s="9" t="str">
        <f>IF(FORNECEDORES!F42="","",FORNECEDORES!F42)</f>
        <v/>
      </c>
      <c r="F164" s="9"/>
      <c r="G164" s="10" t="str">
        <f>IFERROR(IF(FORNECEDORES!G42="","",FORNECEDORES!G42),"")</f>
        <v/>
      </c>
      <c r="H164" s="10" t="str">
        <f>IFERROR(IF(FORNECEDORES!I42="","",FORNECEDORES!I42),"")</f>
        <v/>
      </c>
      <c r="I164" s="10" t="str">
        <f>IFERROR(IF(FORNECEDORES!K42="","",FORNECEDORES!K42),"")</f>
        <v/>
      </c>
      <c r="J164" s="10" t="str">
        <f>IFERROR(IF(FORNECEDORES!M42="","",FORNECEDORES!M42),"")</f>
        <v/>
      </c>
      <c r="K164" s="10" t="str">
        <f>IFERROR(IF(FORNECEDORES!O42="","",FORNECEDORES!O42),"")</f>
        <v/>
      </c>
      <c r="L164" s="10" t="str">
        <f>IFERROR(IF(FORNECEDORES!Q42="","",FORNECEDORES!Q42),"")</f>
        <v/>
      </c>
      <c r="M164" s="10" t="str">
        <f>IFERROR(IF(FORNECEDORES!S42="","",FORNECEDORES!S42),"")</f>
        <v/>
      </c>
      <c r="N164" s="10" t="str">
        <f>IFERROR(IF(FORNECEDORES!U42="","",FORNECEDORES!U42),"")</f>
        <v/>
      </c>
      <c r="O164" s="10" t="str">
        <f>IFERROR(IF(FORNECEDORES!W42="","",FORNECEDORES!W42),"")</f>
        <v/>
      </c>
      <c r="P164" s="10" t="str">
        <f>IFERROR(IF(FORNECEDORES!Y42="","",FORNECEDORES!Y42),"")</f>
        <v/>
      </c>
      <c r="Q164" s="10" t="str">
        <f>IFERROR(IF(FORNECEDORES!AA42="","",FORNECEDORES!AA42),"")</f>
        <v/>
      </c>
      <c r="R164" s="10" t="str">
        <f>IFERROR(IF(FORNECEDORES!AC42="","",FORNECEDORES!AC42),"")</f>
        <v/>
      </c>
      <c r="S164" s="10" t="str">
        <f>IFERROR(IF(FORNECEDORES!AE42="","",FORNECEDORES!AE42),"")</f>
        <v/>
      </c>
      <c r="T164" s="10" t="str">
        <f>IFERROR(IF(FORNECEDORES!AG42="","",FORNECEDORES!AG42),"")</f>
        <v/>
      </c>
      <c r="U164" s="11" t="str">
        <f t="shared" si="29"/>
        <v/>
      </c>
      <c r="V164" s="11" t="str">
        <f t="shared" si="30"/>
        <v/>
      </c>
      <c r="W164" s="11" t="str">
        <f t="shared" si="31"/>
        <v/>
      </c>
      <c r="X164" s="11" t="e">
        <f t="shared" si="27"/>
        <v>#VALUE!</v>
      </c>
      <c r="Y164" s="11" t="e">
        <f t="shared" si="32"/>
        <v>#VALUE!</v>
      </c>
      <c r="Z164" s="12" t="str">
        <f t="shared" si="28"/>
        <v/>
      </c>
      <c r="AA164" s="13" t="str">
        <f t="shared" si="33"/>
        <v/>
      </c>
      <c r="AB164" s="14" t="str">
        <f t="shared" si="34"/>
        <v/>
      </c>
    </row>
    <row r="165" spans="1:28" ht="28" hidden="1" customHeight="1">
      <c r="A165" s="9">
        <f>IF(FORNECEDORES!B43="","",FORNECEDORES!B43)</f>
        <v>40</v>
      </c>
      <c r="B165" s="9" t="str">
        <f>IF(FORNECEDORES!C43="","",FORNECEDORES!C43)</f>
        <v/>
      </c>
      <c r="C165" s="24" t="str">
        <f>IF(FORNECEDORES!D43="","",FORNECEDORES!D43)</f>
        <v/>
      </c>
      <c r="D165" s="9" t="str">
        <f>IF(FORNECEDORES!E43="","",FORNECEDORES!E43)</f>
        <v/>
      </c>
      <c r="E165" s="9" t="str">
        <f>IF(FORNECEDORES!F43="","",FORNECEDORES!F43)</f>
        <v/>
      </c>
      <c r="F165" s="9"/>
      <c r="G165" s="10" t="str">
        <f>IFERROR(IF(FORNECEDORES!G43="","",FORNECEDORES!G43),"")</f>
        <v/>
      </c>
      <c r="H165" s="10" t="str">
        <f>IFERROR(IF(FORNECEDORES!I43="","",FORNECEDORES!I43),"")</f>
        <v/>
      </c>
      <c r="I165" s="10" t="str">
        <f>IFERROR(IF(FORNECEDORES!K43="","",FORNECEDORES!K43),"")</f>
        <v/>
      </c>
      <c r="J165" s="10" t="str">
        <f>IFERROR(IF(FORNECEDORES!M43="","",FORNECEDORES!M43),"")</f>
        <v/>
      </c>
      <c r="K165" s="10" t="str">
        <f>IFERROR(IF(FORNECEDORES!O43="","",FORNECEDORES!O43),"")</f>
        <v/>
      </c>
      <c r="L165" s="10" t="str">
        <f>IFERROR(IF(FORNECEDORES!Q43="","",FORNECEDORES!Q43),"")</f>
        <v/>
      </c>
      <c r="M165" s="10" t="str">
        <f>IFERROR(IF(FORNECEDORES!S43="","",FORNECEDORES!S43),"")</f>
        <v/>
      </c>
      <c r="N165" s="10" t="str">
        <f>IFERROR(IF(FORNECEDORES!U43="","",FORNECEDORES!U43),"")</f>
        <v/>
      </c>
      <c r="O165" s="10" t="str">
        <f>IFERROR(IF(FORNECEDORES!W43="","",FORNECEDORES!W43),"")</f>
        <v/>
      </c>
      <c r="P165" s="10" t="str">
        <f>IFERROR(IF(FORNECEDORES!Y43="","",FORNECEDORES!Y43),"")</f>
        <v/>
      </c>
      <c r="Q165" s="10" t="str">
        <f>IFERROR(IF(FORNECEDORES!AA43="","",FORNECEDORES!AA43),"")</f>
        <v/>
      </c>
      <c r="R165" s="10" t="str">
        <f>IFERROR(IF(FORNECEDORES!AC43="","",FORNECEDORES!AC43),"")</f>
        <v/>
      </c>
      <c r="S165" s="10" t="str">
        <f>IFERROR(IF(FORNECEDORES!AE43="","",FORNECEDORES!AE43),"")</f>
        <v/>
      </c>
      <c r="T165" s="10" t="str">
        <f>IFERROR(IF(FORNECEDORES!AG43="","",FORNECEDORES!AG43),"")</f>
        <v/>
      </c>
      <c r="U165" s="11" t="str">
        <f t="shared" si="29"/>
        <v/>
      </c>
      <c r="V165" s="11" t="str">
        <f t="shared" si="30"/>
        <v/>
      </c>
      <c r="W165" s="11" t="str">
        <f t="shared" si="31"/>
        <v/>
      </c>
      <c r="X165" s="11" t="e">
        <f t="shared" si="27"/>
        <v>#VALUE!</v>
      </c>
      <c r="Y165" s="11" t="e">
        <f t="shared" si="32"/>
        <v>#VALUE!</v>
      </c>
      <c r="Z165" s="12" t="str">
        <f t="shared" si="28"/>
        <v/>
      </c>
      <c r="AA165" s="13" t="str">
        <f t="shared" si="33"/>
        <v/>
      </c>
      <c r="AB165" s="14" t="str">
        <f t="shared" si="34"/>
        <v/>
      </c>
    </row>
    <row r="166" spans="1:28" ht="28" hidden="1" customHeight="1">
      <c r="A166" s="9">
        <f>IF(FORNECEDORES!B44="","",FORNECEDORES!B44)</f>
        <v>41</v>
      </c>
      <c r="B166" s="9" t="str">
        <f>IF(FORNECEDORES!C44="","",FORNECEDORES!C44)</f>
        <v/>
      </c>
      <c r="C166" s="24" t="str">
        <f>IF(FORNECEDORES!D44="","",FORNECEDORES!D44)</f>
        <v/>
      </c>
      <c r="D166" s="9" t="str">
        <f>IF(FORNECEDORES!E44="","",FORNECEDORES!E44)</f>
        <v/>
      </c>
      <c r="E166" s="9" t="str">
        <f>IF(FORNECEDORES!F44="","",FORNECEDORES!F44)</f>
        <v/>
      </c>
      <c r="F166" s="9"/>
      <c r="G166" s="10" t="str">
        <f>IFERROR(IF(FORNECEDORES!G44="","",FORNECEDORES!G44),"")</f>
        <v/>
      </c>
      <c r="H166" s="10" t="str">
        <f>IFERROR(IF(FORNECEDORES!I44="","",FORNECEDORES!I44),"")</f>
        <v/>
      </c>
      <c r="I166" s="10" t="str">
        <f>IFERROR(IF(FORNECEDORES!K44="","",FORNECEDORES!K44),"")</f>
        <v/>
      </c>
      <c r="J166" s="10" t="str">
        <f>IFERROR(IF(FORNECEDORES!M44="","",FORNECEDORES!M44),"")</f>
        <v/>
      </c>
      <c r="K166" s="10" t="str">
        <f>IFERROR(IF(FORNECEDORES!O44="","",FORNECEDORES!O44),"")</f>
        <v/>
      </c>
      <c r="L166" s="10" t="str">
        <f>IFERROR(IF(FORNECEDORES!Q44="","",FORNECEDORES!Q44),"")</f>
        <v/>
      </c>
      <c r="M166" s="10" t="str">
        <f>IFERROR(IF(FORNECEDORES!S44="","",FORNECEDORES!S44),"")</f>
        <v/>
      </c>
      <c r="N166" s="10" t="str">
        <f>IFERROR(IF(FORNECEDORES!U44="","",FORNECEDORES!U44),"")</f>
        <v/>
      </c>
      <c r="O166" s="10" t="str">
        <f>IFERROR(IF(FORNECEDORES!W44="","",FORNECEDORES!W44),"")</f>
        <v/>
      </c>
      <c r="P166" s="10" t="str">
        <f>IFERROR(IF(FORNECEDORES!Y44="","",FORNECEDORES!Y44),"")</f>
        <v/>
      </c>
      <c r="Q166" s="10" t="str">
        <f>IFERROR(IF(FORNECEDORES!AA44="","",FORNECEDORES!AA44),"")</f>
        <v/>
      </c>
      <c r="R166" s="10" t="str">
        <f>IFERROR(IF(FORNECEDORES!AC44="","",FORNECEDORES!AC44),"")</f>
        <v/>
      </c>
      <c r="S166" s="10" t="str">
        <f>IFERROR(IF(FORNECEDORES!AE44="","",FORNECEDORES!AE44),"")</f>
        <v/>
      </c>
      <c r="T166" s="10" t="str">
        <f>IFERROR(IF(FORNECEDORES!AG44="","",FORNECEDORES!AG44),"")</f>
        <v/>
      </c>
      <c r="U166" s="11" t="str">
        <f t="shared" si="29"/>
        <v/>
      </c>
      <c r="V166" s="11" t="str">
        <f t="shared" si="30"/>
        <v/>
      </c>
      <c r="W166" s="11" t="str">
        <f t="shared" si="31"/>
        <v/>
      </c>
      <c r="X166" s="11" t="e">
        <f t="shared" si="27"/>
        <v>#VALUE!</v>
      </c>
      <c r="Y166" s="11" t="e">
        <f t="shared" si="32"/>
        <v>#VALUE!</v>
      </c>
      <c r="Z166" s="12" t="str">
        <f t="shared" si="28"/>
        <v/>
      </c>
      <c r="AA166" s="13" t="str">
        <f t="shared" si="33"/>
        <v/>
      </c>
      <c r="AB166" s="14" t="str">
        <f t="shared" si="34"/>
        <v/>
      </c>
    </row>
    <row r="167" spans="1:28" ht="28" hidden="1" customHeight="1">
      <c r="A167" s="9">
        <f>IF(FORNECEDORES!B45="","",FORNECEDORES!B45)</f>
        <v>42</v>
      </c>
      <c r="B167" s="9" t="str">
        <f>IF(FORNECEDORES!C45="","",FORNECEDORES!C45)</f>
        <v/>
      </c>
      <c r="C167" s="24" t="str">
        <f>IF(FORNECEDORES!D45="","",FORNECEDORES!D45)</f>
        <v/>
      </c>
      <c r="D167" s="9" t="str">
        <f>IF(FORNECEDORES!E45="","",FORNECEDORES!E45)</f>
        <v/>
      </c>
      <c r="E167" s="9" t="str">
        <f>IF(FORNECEDORES!F45="","",FORNECEDORES!F45)</f>
        <v/>
      </c>
      <c r="F167" s="9"/>
      <c r="G167" s="10" t="str">
        <f>IFERROR(IF(FORNECEDORES!G45="","",FORNECEDORES!G45),"")</f>
        <v/>
      </c>
      <c r="H167" s="10" t="str">
        <f>IFERROR(IF(FORNECEDORES!I45="","",FORNECEDORES!I45),"")</f>
        <v/>
      </c>
      <c r="I167" s="10" t="str">
        <f>IFERROR(IF(FORNECEDORES!K45="","",FORNECEDORES!K45),"")</f>
        <v/>
      </c>
      <c r="J167" s="10" t="str">
        <f>IFERROR(IF(FORNECEDORES!M45="","",FORNECEDORES!M45),"")</f>
        <v/>
      </c>
      <c r="K167" s="10" t="str">
        <f>IFERROR(IF(FORNECEDORES!O45="","",FORNECEDORES!O45),"")</f>
        <v/>
      </c>
      <c r="L167" s="10" t="str">
        <f>IFERROR(IF(FORNECEDORES!Q45="","",FORNECEDORES!Q45),"")</f>
        <v/>
      </c>
      <c r="M167" s="10" t="str">
        <f>IFERROR(IF(FORNECEDORES!S45="","",FORNECEDORES!S45),"")</f>
        <v/>
      </c>
      <c r="N167" s="10" t="str">
        <f>IFERROR(IF(FORNECEDORES!U45="","",FORNECEDORES!U45),"")</f>
        <v/>
      </c>
      <c r="O167" s="10" t="str">
        <f>IFERROR(IF(FORNECEDORES!W45="","",FORNECEDORES!W45),"")</f>
        <v/>
      </c>
      <c r="P167" s="10" t="str">
        <f>IFERROR(IF(FORNECEDORES!Y45="","",FORNECEDORES!Y45),"")</f>
        <v/>
      </c>
      <c r="Q167" s="10" t="str">
        <f>IFERROR(IF(FORNECEDORES!AA45="","",FORNECEDORES!AA45),"")</f>
        <v/>
      </c>
      <c r="R167" s="10" t="str">
        <f>IFERROR(IF(FORNECEDORES!AC45="","",FORNECEDORES!AC45),"")</f>
        <v/>
      </c>
      <c r="S167" s="10" t="str">
        <f>IFERROR(IF(FORNECEDORES!AE45="","",FORNECEDORES!AE45),"")</f>
        <v/>
      </c>
      <c r="T167" s="10" t="str">
        <f>IFERROR(IF(FORNECEDORES!AG45="","",FORNECEDORES!AG45),"")</f>
        <v/>
      </c>
      <c r="U167" s="11" t="str">
        <f t="shared" si="29"/>
        <v/>
      </c>
      <c r="V167" s="11" t="str">
        <f t="shared" si="30"/>
        <v/>
      </c>
      <c r="W167" s="11" t="str">
        <f t="shared" si="31"/>
        <v/>
      </c>
      <c r="X167" s="11" t="e">
        <f t="shared" si="27"/>
        <v>#VALUE!</v>
      </c>
      <c r="Y167" s="11" t="e">
        <f t="shared" si="32"/>
        <v>#VALUE!</v>
      </c>
      <c r="Z167" s="12" t="str">
        <f t="shared" si="28"/>
        <v/>
      </c>
      <c r="AA167" s="13" t="str">
        <f t="shared" si="33"/>
        <v/>
      </c>
      <c r="AB167" s="14" t="str">
        <f t="shared" si="34"/>
        <v/>
      </c>
    </row>
    <row r="168" spans="1:28" ht="28" hidden="1" customHeight="1">
      <c r="A168" s="9">
        <f>IF(FORNECEDORES!B46="","",FORNECEDORES!B46)</f>
        <v>43</v>
      </c>
      <c r="B168" s="9" t="str">
        <f>IF(FORNECEDORES!C46="","",FORNECEDORES!C46)</f>
        <v/>
      </c>
      <c r="C168" s="24" t="str">
        <f>IF(FORNECEDORES!D46="","",FORNECEDORES!D46)</f>
        <v/>
      </c>
      <c r="D168" s="9" t="str">
        <f>IF(FORNECEDORES!E46="","",FORNECEDORES!E46)</f>
        <v/>
      </c>
      <c r="E168" s="9" t="str">
        <f>IF(FORNECEDORES!F46="","",FORNECEDORES!F46)</f>
        <v/>
      </c>
      <c r="F168" s="9"/>
      <c r="G168" s="10" t="str">
        <f>IFERROR(IF(FORNECEDORES!G46="","",FORNECEDORES!G46),"")</f>
        <v/>
      </c>
      <c r="H168" s="10" t="str">
        <f>IFERROR(IF(FORNECEDORES!I46="","",FORNECEDORES!I46),"")</f>
        <v/>
      </c>
      <c r="I168" s="10" t="str">
        <f>IFERROR(IF(FORNECEDORES!K46="","",FORNECEDORES!K46),"")</f>
        <v/>
      </c>
      <c r="J168" s="10" t="str">
        <f>IFERROR(IF(FORNECEDORES!M46="","",FORNECEDORES!M46),"")</f>
        <v/>
      </c>
      <c r="K168" s="10" t="str">
        <f>IFERROR(IF(FORNECEDORES!O46="","",FORNECEDORES!O46),"")</f>
        <v/>
      </c>
      <c r="L168" s="10" t="str">
        <f>IFERROR(IF(FORNECEDORES!Q46="","",FORNECEDORES!Q46),"")</f>
        <v/>
      </c>
      <c r="M168" s="10" t="str">
        <f>IFERROR(IF(FORNECEDORES!S46="","",FORNECEDORES!S46),"")</f>
        <v/>
      </c>
      <c r="N168" s="10" t="str">
        <f>IFERROR(IF(FORNECEDORES!U46="","",FORNECEDORES!U46),"")</f>
        <v/>
      </c>
      <c r="O168" s="10" t="str">
        <f>IFERROR(IF(FORNECEDORES!W46="","",FORNECEDORES!W46),"")</f>
        <v/>
      </c>
      <c r="P168" s="10" t="str">
        <f>IFERROR(IF(FORNECEDORES!Y46="","",FORNECEDORES!Y46),"")</f>
        <v/>
      </c>
      <c r="Q168" s="10" t="str">
        <f>IFERROR(IF(FORNECEDORES!AA46="","",FORNECEDORES!AA46),"")</f>
        <v/>
      </c>
      <c r="R168" s="10" t="str">
        <f>IFERROR(IF(FORNECEDORES!AC46="","",FORNECEDORES!AC46),"")</f>
        <v/>
      </c>
      <c r="S168" s="10" t="str">
        <f>IFERROR(IF(FORNECEDORES!AE46="","",FORNECEDORES!AE46),"")</f>
        <v/>
      </c>
      <c r="T168" s="10" t="str">
        <f>IFERROR(IF(FORNECEDORES!AG46="","",FORNECEDORES!AG46),"")</f>
        <v/>
      </c>
      <c r="U168" s="11" t="str">
        <f t="shared" si="29"/>
        <v/>
      </c>
      <c r="V168" s="11" t="str">
        <f t="shared" si="30"/>
        <v/>
      </c>
      <c r="W168" s="11" t="str">
        <f t="shared" si="31"/>
        <v/>
      </c>
      <c r="X168" s="11" t="e">
        <f t="shared" si="27"/>
        <v>#VALUE!</v>
      </c>
      <c r="Y168" s="11" t="e">
        <f t="shared" si="32"/>
        <v>#VALUE!</v>
      </c>
      <c r="Z168" s="12" t="str">
        <f t="shared" si="28"/>
        <v/>
      </c>
      <c r="AA168" s="13" t="str">
        <f t="shared" si="33"/>
        <v/>
      </c>
      <c r="AB168" s="14" t="str">
        <f t="shared" si="34"/>
        <v/>
      </c>
    </row>
    <row r="169" spans="1:28" ht="28" hidden="1" customHeight="1">
      <c r="A169" s="9">
        <f>IF(FORNECEDORES!B47="","",FORNECEDORES!B47)</f>
        <v>44</v>
      </c>
      <c r="B169" s="9" t="str">
        <f>IF(FORNECEDORES!C47="","",FORNECEDORES!C47)</f>
        <v/>
      </c>
      <c r="C169" s="24" t="str">
        <f>IF(FORNECEDORES!D47="","",FORNECEDORES!D47)</f>
        <v/>
      </c>
      <c r="D169" s="9" t="str">
        <f>IF(FORNECEDORES!E47="","",FORNECEDORES!E47)</f>
        <v/>
      </c>
      <c r="E169" s="9" t="str">
        <f>IF(FORNECEDORES!F47="","",FORNECEDORES!F47)</f>
        <v/>
      </c>
      <c r="F169" s="9"/>
      <c r="G169" s="10" t="str">
        <f>IFERROR(IF(FORNECEDORES!G47="","",FORNECEDORES!G47),"")</f>
        <v/>
      </c>
      <c r="H169" s="10" t="str">
        <f>IFERROR(IF(FORNECEDORES!I47="","",FORNECEDORES!I47),"")</f>
        <v/>
      </c>
      <c r="I169" s="10" t="str">
        <f>IFERROR(IF(FORNECEDORES!K47="","",FORNECEDORES!K47),"")</f>
        <v/>
      </c>
      <c r="J169" s="10" t="str">
        <f>IFERROR(IF(FORNECEDORES!M47="","",FORNECEDORES!M47),"")</f>
        <v/>
      </c>
      <c r="K169" s="10" t="str">
        <f>IFERROR(IF(FORNECEDORES!O47="","",FORNECEDORES!O47),"")</f>
        <v/>
      </c>
      <c r="L169" s="10" t="str">
        <f>IFERROR(IF(FORNECEDORES!Q47="","",FORNECEDORES!Q47),"")</f>
        <v/>
      </c>
      <c r="M169" s="10" t="str">
        <f>IFERROR(IF(FORNECEDORES!S47="","",FORNECEDORES!S47),"")</f>
        <v/>
      </c>
      <c r="N169" s="10" t="str">
        <f>IFERROR(IF(FORNECEDORES!U47="","",FORNECEDORES!U47),"")</f>
        <v/>
      </c>
      <c r="O169" s="10" t="str">
        <f>IFERROR(IF(FORNECEDORES!W47="","",FORNECEDORES!W47),"")</f>
        <v/>
      </c>
      <c r="P169" s="10" t="str">
        <f>IFERROR(IF(FORNECEDORES!Y47="","",FORNECEDORES!Y47),"")</f>
        <v/>
      </c>
      <c r="Q169" s="10" t="str">
        <f>IFERROR(IF(FORNECEDORES!AA47="","",FORNECEDORES!AA47),"")</f>
        <v/>
      </c>
      <c r="R169" s="10" t="str">
        <f>IFERROR(IF(FORNECEDORES!AC47="","",FORNECEDORES!AC47),"")</f>
        <v/>
      </c>
      <c r="S169" s="10" t="str">
        <f>IFERROR(IF(FORNECEDORES!AE47="","",FORNECEDORES!AE47),"")</f>
        <v/>
      </c>
      <c r="T169" s="10" t="str">
        <f>IFERROR(IF(FORNECEDORES!AG47="","",FORNECEDORES!AG47),"")</f>
        <v/>
      </c>
      <c r="U169" s="11" t="str">
        <f t="shared" si="29"/>
        <v/>
      </c>
      <c r="V169" s="11" t="str">
        <f t="shared" si="30"/>
        <v/>
      </c>
      <c r="W169" s="11" t="str">
        <f t="shared" si="31"/>
        <v/>
      </c>
      <c r="X169" s="11" t="e">
        <f t="shared" si="27"/>
        <v>#VALUE!</v>
      </c>
      <c r="Y169" s="11" t="e">
        <f t="shared" si="32"/>
        <v>#VALUE!</v>
      </c>
      <c r="Z169" s="12" t="str">
        <f t="shared" si="28"/>
        <v/>
      </c>
      <c r="AA169" s="13" t="str">
        <f t="shared" si="33"/>
        <v/>
      </c>
      <c r="AB169" s="14" t="str">
        <f t="shared" si="34"/>
        <v/>
      </c>
    </row>
    <row r="170" spans="1:28" ht="28" hidden="1" customHeight="1">
      <c r="A170" s="9">
        <f>IF(FORNECEDORES!B48="","",FORNECEDORES!B48)</f>
        <v>45</v>
      </c>
      <c r="B170" s="9" t="str">
        <f>IF(FORNECEDORES!C48="","",FORNECEDORES!C48)</f>
        <v/>
      </c>
      <c r="C170" s="24" t="str">
        <f>IF(FORNECEDORES!D48="","",FORNECEDORES!D48)</f>
        <v/>
      </c>
      <c r="D170" s="9" t="str">
        <f>IF(FORNECEDORES!E48="","",FORNECEDORES!E48)</f>
        <v/>
      </c>
      <c r="E170" s="9" t="str">
        <f>IF(FORNECEDORES!F48="","",FORNECEDORES!F48)</f>
        <v/>
      </c>
      <c r="F170" s="9"/>
      <c r="G170" s="10" t="str">
        <f>IFERROR(IF(FORNECEDORES!G48="","",FORNECEDORES!G48),"")</f>
        <v/>
      </c>
      <c r="H170" s="10" t="str">
        <f>IFERROR(IF(FORNECEDORES!I48="","",FORNECEDORES!I48),"")</f>
        <v/>
      </c>
      <c r="I170" s="10" t="str">
        <f>IFERROR(IF(FORNECEDORES!K48="","",FORNECEDORES!K48),"")</f>
        <v/>
      </c>
      <c r="J170" s="10" t="str">
        <f>IFERROR(IF(FORNECEDORES!M48="","",FORNECEDORES!M48),"")</f>
        <v/>
      </c>
      <c r="K170" s="10" t="str">
        <f>IFERROR(IF(FORNECEDORES!O48="","",FORNECEDORES!O48),"")</f>
        <v/>
      </c>
      <c r="L170" s="10" t="str">
        <f>IFERROR(IF(FORNECEDORES!Q48="","",FORNECEDORES!Q48),"")</f>
        <v/>
      </c>
      <c r="M170" s="10" t="str">
        <f>IFERROR(IF(FORNECEDORES!S48="","",FORNECEDORES!S48),"")</f>
        <v/>
      </c>
      <c r="N170" s="10" t="str">
        <f>IFERROR(IF(FORNECEDORES!U48="","",FORNECEDORES!U48),"")</f>
        <v/>
      </c>
      <c r="O170" s="10" t="str">
        <f>IFERROR(IF(FORNECEDORES!W48="","",FORNECEDORES!W48),"")</f>
        <v/>
      </c>
      <c r="P170" s="10" t="str">
        <f>IFERROR(IF(FORNECEDORES!Y48="","",FORNECEDORES!Y48),"")</f>
        <v/>
      </c>
      <c r="Q170" s="10" t="str">
        <f>IFERROR(IF(FORNECEDORES!AA48="","",FORNECEDORES!AA48),"")</f>
        <v/>
      </c>
      <c r="R170" s="10" t="str">
        <f>IFERROR(IF(FORNECEDORES!AC48="","",FORNECEDORES!AC48),"")</f>
        <v/>
      </c>
      <c r="S170" s="10" t="str">
        <f>IFERROR(IF(FORNECEDORES!AE48="","",FORNECEDORES!AE48),"")</f>
        <v/>
      </c>
      <c r="T170" s="10" t="str">
        <f>IFERROR(IF(FORNECEDORES!AG48="","",FORNECEDORES!AG48),"")</f>
        <v/>
      </c>
      <c r="U170" s="11" t="str">
        <f t="shared" si="29"/>
        <v/>
      </c>
      <c r="V170" s="11" t="str">
        <f t="shared" si="30"/>
        <v/>
      </c>
      <c r="W170" s="11" t="str">
        <f t="shared" si="31"/>
        <v/>
      </c>
      <c r="X170" s="11" t="e">
        <f t="shared" si="27"/>
        <v>#VALUE!</v>
      </c>
      <c r="Y170" s="11" t="e">
        <f t="shared" si="32"/>
        <v>#VALUE!</v>
      </c>
      <c r="Z170" s="12" t="str">
        <f t="shared" si="28"/>
        <v/>
      </c>
      <c r="AA170" s="13" t="str">
        <f t="shared" si="33"/>
        <v/>
      </c>
      <c r="AB170" s="14" t="str">
        <f t="shared" si="34"/>
        <v/>
      </c>
    </row>
    <row r="171" spans="1:28" ht="28" hidden="1" customHeight="1">
      <c r="A171" s="9">
        <f>IF(FORNECEDORES!B49="","",FORNECEDORES!B49)</f>
        <v>46</v>
      </c>
      <c r="B171" s="9" t="str">
        <f>IF(FORNECEDORES!C49="","",FORNECEDORES!C49)</f>
        <v/>
      </c>
      <c r="C171" s="24" t="str">
        <f>IF(FORNECEDORES!D49="","",FORNECEDORES!D49)</f>
        <v/>
      </c>
      <c r="D171" s="9" t="str">
        <f>IF(FORNECEDORES!E49="","",FORNECEDORES!E49)</f>
        <v/>
      </c>
      <c r="E171" s="9" t="str">
        <f>IF(FORNECEDORES!F49="","",FORNECEDORES!F49)</f>
        <v/>
      </c>
      <c r="F171" s="9"/>
      <c r="G171" s="10" t="str">
        <f>IFERROR(IF(FORNECEDORES!G49="","",FORNECEDORES!G49),"")</f>
        <v/>
      </c>
      <c r="H171" s="10" t="str">
        <f>IFERROR(IF(FORNECEDORES!I49="","",FORNECEDORES!I49),"")</f>
        <v/>
      </c>
      <c r="I171" s="10" t="str">
        <f>IFERROR(IF(FORNECEDORES!K49="","",FORNECEDORES!K49),"")</f>
        <v/>
      </c>
      <c r="J171" s="10" t="str">
        <f>IFERROR(IF(FORNECEDORES!M49="","",FORNECEDORES!M49),"")</f>
        <v/>
      </c>
      <c r="K171" s="10" t="str">
        <f>IFERROR(IF(FORNECEDORES!O49="","",FORNECEDORES!O49),"")</f>
        <v/>
      </c>
      <c r="L171" s="10" t="str">
        <f>IFERROR(IF(FORNECEDORES!Q49="","",FORNECEDORES!Q49),"")</f>
        <v/>
      </c>
      <c r="M171" s="10" t="str">
        <f>IFERROR(IF(FORNECEDORES!S49="","",FORNECEDORES!S49),"")</f>
        <v/>
      </c>
      <c r="N171" s="10" t="str">
        <f>IFERROR(IF(FORNECEDORES!U49="","",FORNECEDORES!U49),"")</f>
        <v/>
      </c>
      <c r="O171" s="10" t="str">
        <f>IFERROR(IF(FORNECEDORES!W49="","",FORNECEDORES!W49),"")</f>
        <v/>
      </c>
      <c r="P171" s="10" t="str">
        <f>IFERROR(IF(FORNECEDORES!Y49="","",FORNECEDORES!Y49),"")</f>
        <v/>
      </c>
      <c r="Q171" s="10" t="str">
        <f>IFERROR(IF(FORNECEDORES!AA49="","",FORNECEDORES!AA49),"")</f>
        <v/>
      </c>
      <c r="R171" s="10" t="str">
        <f>IFERROR(IF(FORNECEDORES!AC49="","",FORNECEDORES!AC49),"")</f>
        <v/>
      </c>
      <c r="S171" s="10" t="str">
        <f>IFERROR(IF(FORNECEDORES!AE49="","",FORNECEDORES!AE49),"")</f>
        <v/>
      </c>
      <c r="T171" s="10" t="str">
        <f>IFERROR(IF(FORNECEDORES!AG49="","",FORNECEDORES!AG49),"")</f>
        <v/>
      </c>
      <c r="U171" s="11" t="str">
        <f t="shared" si="29"/>
        <v/>
      </c>
      <c r="V171" s="11" t="str">
        <f t="shared" si="30"/>
        <v/>
      </c>
      <c r="W171" s="11" t="str">
        <f t="shared" si="31"/>
        <v/>
      </c>
      <c r="X171" s="11" t="e">
        <f t="shared" si="27"/>
        <v>#VALUE!</v>
      </c>
      <c r="Y171" s="11" t="e">
        <f t="shared" si="32"/>
        <v>#VALUE!</v>
      </c>
      <c r="Z171" s="12" t="str">
        <f t="shared" si="28"/>
        <v/>
      </c>
      <c r="AA171" s="13" t="str">
        <f t="shared" si="33"/>
        <v/>
      </c>
      <c r="AB171" s="14" t="str">
        <f t="shared" si="34"/>
        <v/>
      </c>
    </row>
    <row r="172" spans="1:28" ht="28" hidden="1" customHeight="1">
      <c r="A172" s="9">
        <f>IF(FORNECEDORES!B50="","",FORNECEDORES!B50)</f>
        <v>47</v>
      </c>
      <c r="B172" s="9" t="str">
        <f>IF(FORNECEDORES!C50="","",FORNECEDORES!C50)</f>
        <v/>
      </c>
      <c r="C172" s="24" t="str">
        <f>IF(FORNECEDORES!D50="","",FORNECEDORES!D50)</f>
        <v/>
      </c>
      <c r="D172" s="9" t="str">
        <f>IF(FORNECEDORES!E50="","",FORNECEDORES!E50)</f>
        <v/>
      </c>
      <c r="E172" s="9" t="str">
        <f>IF(FORNECEDORES!F50="","",FORNECEDORES!F50)</f>
        <v/>
      </c>
      <c r="F172" s="9"/>
      <c r="G172" s="10" t="str">
        <f>IFERROR(IF(FORNECEDORES!G50="","",FORNECEDORES!G50),"")</f>
        <v/>
      </c>
      <c r="H172" s="10" t="str">
        <f>IFERROR(IF(FORNECEDORES!I50="","",FORNECEDORES!I50),"")</f>
        <v/>
      </c>
      <c r="I172" s="10" t="str">
        <f>IFERROR(IF(FORNECEDORES!K50="","",FORNECEDORES!K50),"")</f>
        <v/>
      </c>
      <c r="J172" s="10" t="str">
        <f>IFERROR(IF(FORNECEDORES!M50="","",FORNECEDORES!M50),"")</f>
        <v/>
      </c>
      <c r="K172" s="10" t="str">
        <f>IFERROR(IF(FORNECEDORES!O50="","",FORNECEDORES!O50),"")</f>
        <v/>
      </c>
      <c r="L172" s="10" t="str">
        <f>IFERROR(IF(FORNECEDORES!Q50="","",FORNECEDORES!Q50),"")</f>
        <v/>
      </c>
      <c r="M172" s="10" t="str">
        <f>IFERROR(IF(FORNECEDORES!S50="","",FORNECEDORES!S50),"")</f>
        <v/>
      </c>
      <c r="N172" s="10" t="str">
        <f>IFERROR(IF(FORNECEDORES!U50="","",FORNECEDORES!U50),"")</f>
        <v/>
      </c>
      <c r="O172" s="10" t="str">
        <f>IFERROR(IF(FORNECEDORES!W50="","",FORNECEDORES!W50),"")</f>
        <v/>
      </c>
      <c r="P172" s="10" t="str">
        <f>IFERROR(IF(FORNECEDORES!Y50="","",FORNECEDORES!Y50),"")</f>
        <v/>
      </c>
      <c r="Q172" s="10" t="str">
        <f>IFERROR(IF(FORNECEDORES!AA50="","",FORNECEDORES!AA50),"")</f>
        <v/>
      </c>
      <c r="R172" s="10" t="str">
        <f>IFERROR(IF(FORNECEDORES!AC50="","",FORNECEDORES!AC50),"")</f>
        <v/>
      </c>
      <c r="S172" s="10" t="str">
        <f>IFERROR(IF(FORNECEDORES!AE50="","",FORNECEDORES!AE50),"")</f>
        <v/>
      </c>
      <c r="T172" s="10" t="str">
        <f>IFERROR(IF(FORNECEDORES!AG50="","",FORNECEDORES!AG50),"")</f>
        <v/>
      </c>
      <c r="U172" s="11" t="str">
        <f t="shared" si="29"/>
        <v/>
      </c>
      <c r="V172" s="11" t="str">
        <f t="shared" si="30"/>
        <v/>
      </c>
      <c r="W172" s="11" t="str">
        <f t="shared" si="31"/>
        <v/>
      </c>
      <c r="X172" s="11" t="e">
        <f t="shared" si="27"/>
        <v>#VALUE!</v>
      </c>
      <c r="Y172" s="11" t="e">
        <f t="shared" si="32"/>
        <v>#VALUE!</v>
      </c>
      <c r="Z172" s="12" t="str">
        <f t="shared" si="28"/>
        <v/>
      </c>
      <c r="AA172" s="13" t="str">
        <f t="shared" si="33"/>
        <v/>
      </c>
      <c r="AB172" s="14" t="str">
        <f t="shared" si="34"/>
        <v/>
      </c>
    </row>
    <row r="173" spans="1:28" ht="28" hidden="1" customHeight="1">
      <c r="A173" s="9">
        <f>IF(FORNECEDORES!B51="","",FORNECEDORES!B51)</f>
        <v>48</v>
      </c>
      <c r="B173" s="9" t="str">
        <f>IF(FORNECEDORES!C51="","",FORNECEDORES!C51)</f>
        <v/>
      </c>
      <c r="C173" s="24" t="str">
        <f>IF(FORNECEDORES!D51="","",FORNECEDORES!D51)</f>
        <v/>
      </c>
      <c r="D173" s="9" t="str">
        <f>IF(FORNECEDORES!E51="","",FORNECEDORES!E51)</f>
        <v/>
      </c>
      <c r="E173" s="9" t="str">
        <f>IF(FORNECEDORES!F51="","",FORNECEDORES!F51)</f>
        <v/>
      </c>
      <c r="F173" s="9"/>
      <c r="G173" s="10" t="str">
        <f>IFERROR(IF(FORNECEDORES!G51="","",FORNECEDORES!G51),"")</f>
        <v/>
      </c>
      <c r="H173" s="10" t="str">
        <f>IFERROR(IF(FORNECEDORES!I51="","",FORNECEDORES!I51),"")</f>
        <v/>
      </c>
      <c r="I173" s="10" t="str">
        <f>IFERROR(IF(FORNECEDORES!K51="","",FORNECEDORES!K51),"")</f>
        <v/>
      </c>
      <c r="J173" s="10" t="str">
        <f>IFERROR(IF(FORNECEDORES!M51="","",FORNECEDORES!M51),"")</f>
        <v/>
      </c>
      <c r="K173" s="10" t="str">
        <f>IFERROR(IF(FORNECEDORES!O51="","",FORNECEDORES!O51),"")</f>
        <v/>
      </c>
      <c r="L173" s="10" t="str">
        <f>IFERROR(IF(FORNECEDORES!Q51="","",FORNECEDORES!Q51),"")</f>
        <v/>
      </c>
      <c r="M173" s="10" t="str">
        <f>IFERROR(IF(FORNECEDORES!S51="","",FORNECEDORES!S51),"")</f>
        <v/>
      </c>
      <c r="N173" s="10" t="str">
        <f>IFERROR(IF(FORNECEDORES!U51="","",FORNECEDORES!U51),"")</f>
        <v/>
      </c>
      <c r="O173" s="10" t="str">
        <f>IFERROR(IF(FORNECEDORES!W51="","",FORNECEDORES!W51),"")</f>
        <v/>
      </c>
      <c r="P173" s="10" t="str">
        <f>IFERROR(IF(FORNECEDORES!Y51="","",FORNECEDORES!Y51),"")</f>
        <v/>
      </c>
      <c r="Q173" s="10" t="str">
        <f>IFERROR(IF(FORNECEDORES!AA51="","",FORNECEDORES!AA51),"")</f>
        <v/>
      </c>
      <c r="R173" s="10" t="str">
        <f>IFERROR(IF(FORNECEDORES!AC51="","",FORNECEDORES!AC51),"")</f>
        <v/>
      </c>
      <c r="S173" s="10" t="str">
        <f>IFERROR(IF(FORNECEDORES!AE51="","",FORNECEDORES!AE51),"")</f>
        <v/>
      </c>
      <c r="T173" s="10" t="str">
        <f>IFERROR(IF(FORNECEDORES!AG51="","",FORNECEDORES!AG51),"")</f>
        <v/>
      </c>
      <c r="U173" s="11" t="str">
        <f t="shared" si="29"/>
        <v/>
      </c>
      <c r="V173" s="11" t="str">
        <f t="shared" si="30"/>
        <v/>
      </c>
      <c r="W173" s="11" t="str">
        <f t="shared" si="31"/>
        <v/>
      </c>
      <c r="X173" s="11" t="e">
        <f t="shared" si="27"/>
        <v>#VALUE!</v>
      </c>
      <c r="Y173" s="11" t="e">
        <f t="shared" si="32"/>
        <v>#VALUE!</v>
      </c>
      <c r="Z173" s="12" t="str">
        <f t="shared" si="28"/>
        <v/>
      </c>
      <c r="AA173" s="13" t="str">
        <f t="shared" si="33"/>
        <v/>
      </c>
      <c r="AB173" s="14" t="str">
        <f t="shared" si="34"/>
        <v/>
      </c>
    </row>
    <row r="174" spans="1:28" ht="28" hidden="1" customHeight="1">
      <c r="A174" s="9">
        <f>IF(FORNECEDORES!B52="","",FORNECEDORES!B52)</f>
        <v>49</v>
      </c>
      <c r="B174" s="9" t="str">
        <f>IF(FORNECEDORES!C52="","",FORNECEDORES!C52)</f>
        <v/>
      </c>
      <c r="C174" s="24" t="str">
        <f>IF(FORNECEDORES!D52="","",FORNECEDORES!D52)</f>
        <v/>
      </c>
      <c r="D174" s="9" t="str">
        <f>IF(FORNECEDORES!E52="","",FORNECEDORES!E52)</f>
        <v/>
      </c>
      <c r="E174" s="9" t="str">
        <f>IF(FORNECEDORES!F52="","",FORNECEDORES!F52)</f>
        <v/>
      </c>
      <c r="F174" s="9"/>
      <c r="G174" s="10" t="str">
        <f>IFERROR(IF(FORNECEDORES!G52="","",FORNECEDORES!G52),"")</f>
        <v/>
      </c>
      <c r="H174" s="10" t="str">
        <f>IFERROR(IF(FORNECEDORES!I52="","",FORNECEDORES!I52),"")</f>
        <v/>
      </c>
      <c r="I174" s="10" t="str">
        <f>IFERROR(IF(FORNECEDORES!K52="","",FORNECEDORES!K52),"")</f>
        <v/>
      </c>
      <c r="J174" s="10" t="str">
        <f>IFERROR(IF(FORNECEDORES!M52="","",FORNECEDORES!M52),"")</f>
        <v/>
      </c>
      <c r="K174" s="10" t="str">
        <f>IFERROR(IF(FORNECEDORES!O52="","",FORNECEDORES!O52),"")</f>
        <v/>
      </c>
      <c r="L174" s="10" t="str">
        <f>IFERROR(IF(FORNECEDORES!Q52="","",FORNECEDORES!Q52),"")</f>
        <v/>
      </c>
      <c r="M174" s="10" t="str">
        <f>IFERROR(IF(FORNECEDORES!S52="","",FORNECEDORES!S52),"")</f>
        <v/>
      </c>
      <c r="N174" s="10" t="str">
        <f>IFERROR(IF(FORNECEDORES!U52="","",FORNECEDORES!U52),"")</f>
        <v/>
      </c>
      <c r="O174" s="10" t="str">
        <f>IFERROR(IF(FORNECEDORES!W52="","",FORNECEDORES!W52),"")</f>
        <v/>
      </c>
      <c r="P174" s="10" t="str">
        <f>IFERROR(IF(FORNECEDORES!Y52="","",FORNECEDORES!Y52),"")</f>
        <v/>
      </c>
      <c r="Q174" s="10" t="str">
        <f>IFERROR(IF(FORNECEDORES!AA52="","",FORNECEDORES!AA52),"")</f>
        <v/>
      </c>
      <c r="R174" s="10" t="str">
        <f>IFERROR(IF(FORNECEDORES!AC52="","",FORNECEDORES!AC52),"")</f>
        <v/>
      </c>
      <c r="S174" s="10" t="str">
        <f>IFERROR(IF(FORNECEDORES!AE52="","",FORNECEDORES!AE52),"")</f>
        <v/>
      </c>
      <c r="T174" s="10" t="str">
        <f>IFERROR(IF(FORNECEDORES!AG52="","",FORNECEDORES!AG52),"")</f>
        <v/>
      </c>
      <c r="U174" s="11" t="str">
        <f t="shared" si="29"/>
        <v/>
      </c>
      <c r="V174" s="11" t="str">
        <f t="shared" si="30"/>
        <v/>
      </c>
      <c r="W174" s="11" t="str">
        <f t="shared" si="31"/>
        <v/>
      </c>
      <c r="X174" s="11" t="e">
        <f t="shared" si="27"/>
        <v>#VALUE!</v>
      </c>
      <c r="Y174" s="11" t="e">
        <f t="shared" si="32"/>
        <v>#VALUE!</v>
      </c>
      <c r="Z174" s="12" t="str">
        <f t="shared" si="28"/>
        <v/>
      </c>
      <c r="AA174" s="13" t="str">
        <f t="shared" si="33"/>
        <v/>
      </c>
      <c r="AB174" s="14" t="str">
        <f t="shared" si="34"/>
        <v/>
      </c>
    </row>
    <row r="175" spans="1:28" ht="28" hidden="1" customHeight="1">
      <c r="A175" s="9">
        <f>IF(FORNECEDORES!B53="","",FORNECEDORES!B53)</f>
        <v>50</v>
      </c>
      <c r="B175" s="9" t="str">
        <f>IF(FORNECEDORES!C53="","",FORNECEDORES!C53)</f>
        <v/>
      </c>
      <c r="C175" s="24" t="str">
        <f>IF(FORNECEDORES!D53="","",FORNECEDORES!D53)</f>
        <v/>
      </c>
      <c r="D175" s="9" t="str">
        <f>IF(FORNECEDORES!E53="","",FORNECEDORES!E53)</f>
        <v/>
      </c>
      <c r="E175" s="9" t="str">
        <f>IF(FORNECEDORES!F53="","",FORNECEDORES!F53)</f>
        <v/>
      </c>
      <c r="F175" s="9"/>
      <c r="G175" s="10" t="str">
        <f>IFERROR(IF(FORNECEDORES!G53="","",FORNECEDORES!G53),"")</f>
        <v/>
      </c>
      <c r="H175" s="10" t="str">
        <f>IFERROR(IF(FORNECEDORES!I53="","",FORNECEDORES!I53),"")</f>
        <v/>
      </c>
      <c r="I175" s="10" t="str">
        <f>IFERROR(IF(FORNECEDORES!K53="","",FORNECEDORES!K53),"")</f>
        <v/>
      </c>
      <c r="J175" s="10" t="str">
        <f>IFERROR(IF(FORNECEDORES!M53="","",FORNECEDORES!M53),"")</f>
        <v/>
      </c>
      <c r="K175" s="10" t="str">
        <f>IFERROR(IF(FORNECEDORES!O53="","",FORNECEDORES!O53),"")</f>
        <v/>
      </c>
      <c r="L175" s="10" t="str">
        <f>IFERROR(IF(FORNECEDORES!Q53="","",FORNECEDORES!Q53),"")</f>
        <v/>
      </c>
      <c r="M175" s="10" t="str">
        <f>IFERROR(IF(FORNECEDORES!S53="","",FORNECEDORES!S53),"")</f>
        <v/>
      </c>
      <c r="N175" s="10" t="str">
        <f>IFERROR(IF(FORNECEDORES!U53="","",FORNECEDORES!U53),"")</f>
        <v/>
      </c>
      <c r="O175" s="10" t="str">
        <f>IFERROR(IF(FORNECEDORES!W53="","",FORNECEDORES!W53),"")</f>
        <v/>
      </c>
      <c r="P175" s="10" t="str">
        <f>IFERROR(IF(FORNECEDORES!Y53="","",FORNECEDORES!Y53),"")</f>
        <v/>
      </c>
      <c r="Q175" s="10" t="str">
        <f>IFERROR(IF(FORNECEDORES!AA53="","",FORNECEDORES!AA53),"")</f>
        <v/>
      </c>
      <c r="R175" s="10" t="str">
        <f>IFERROR(IF(FORNECEDORES!AC53="","",FORNECEDORES!AC53),"")</f>
        <v/>
      </c>
      <c r="S175" s="10" t="str">
        <f>IFERROR(IF(FORNECEDORES!AE53="","",FORNECEDORES!AE53),"")</f>
        <v/>
      </c>
      <c r="T175" s="10" t="str">
        <f>IFERROR(IF(FORNECEDORES!AG53="","",FORNECEDORES!AG53),"")</f>
        <v/>
      </c>
      <c r="U175" s="11" t="str">
        <f t="shared" si="29"/>
        <v/>
      </c>
      <c r="V175" s="11" t="str">
        <f t="shared" si="30"/>
        <v/>
      </c>
      <c r="W175" s="11" t="str">
        <f t="shared" si="31"/>
        <v/>
      </c>
      <c r="X175" s="11" t="e">
        <f t="shared" si="27"/>
        <v>#VALUE!</v>
      </c>
      <c r="Y175" s="11" t="e">
        <f t="shared" si="32"/>
        <v>#VALUE!</v>
      </c>
      <c r="Z175" s="12" t="str">
        <f t="shared" si="28"/>
        <v/>
      </c>
      <c r="AA175" s="13" t="str">
        <f t="shared" si="33"/>
        <v/>
      </c>
      <c r="AB175" s="14" t="str">
        <f t="shared" si="34"/>
        <v/>
      </c>
    </row>
    <row r="176" spans="1:28" ht="28" hidden="1" customHeight="1">
      <c r="A176" s="9">
        <f>IF(FORNECEDORES!B54="","",FORNECEDORES!B54)</f>
        <v>51</v>
      </c>
      <c r="B176" s="9" t="str">
        <f>IF(FORNECEDORES!C54="","",FORNECEDORES!C54)</f>
        <v/>
      </c>
      <c r="C176" s="24" t="str">
        <f>IF(FORNECEDORES!D54="","",FORNECEDORES!D54)</f>
        <v/>
      </c>
      <c r="D176" s="9" t="str">
        <f>IF(FORNECEDORES!E54="","",FORNECEDORES!E54)</f>
        <v/>
      </c>
      <c r="E176" s="9" t="str">
        <f>IF(FORNECEDORES!F54="","",FORNECEDORES!F54)</f>
        <v/>
      </c>
      <c r="F176" s="9"/>
      <c r="G176" s="10" t="str">
        <f>IFERROR(IF(FORNECEDORES!G54="","",FORNECEDORES!G54),"")</f>
        <v/>
      </c>
      <c r="H176" s="10" t="str">
        <f>IFERROR(IF(FORNECEDORES!I54="","",FORNECEDORES!I54),"")</f>
        <v/>
      </c>
      <c r="I176" s="10" t="str">
        <f>IFERROR(IF(FORNECEDORES!K54="","",FORNECEDORES!K54),"")</f>
        <v/>
      </c>
      <c r="J176" s="10" t="str">
        <f>IFERROR(IF(FORNECEDORES!M54="","",FORNECEDORES!M54),"")</f>
        <v/>
      </c>
      <c r="K176" s="10" t="str">
        <f>IFERROR(IF(FORNECEDORES!O54="","",FORNECEDORES!O54),"")</f>
        <v/>
      </c>
      <c r="L176" s="10" t="str">
        <f>IFERROR(IF(FORNECEDORES!Q54="","",FORNECEDORES!Q54),"")</f>
        <v/>
      </c>
      <c r="M176" s="10" t="str">
        <f>IFERROR(IF(FORNECEDORES!S54="","",FORNECEDORES!S54),"")</f>
        <v/>
      </c>
      <c r="N176" s="10" t="str">
        <f>IFERROR(IF(FORNECEDORES!U54="","",FORNECEDORES!U54),"")</f>
        <v/>
      </c>
      <c r="O176" s="10" t="str">
        <f>IFERROR(IF(FORNECEDORES!W54="","",FORNECEDORES!W54),"")</f>
        <v/>
      </c>
      <c r="P176" s="10" t="str">
        <f>IFERROR(IF(FORNECEDORES!Y54="","",FORNECEDORES!Y54),"")</f>
        <v/>
      </c>
      <c r="Q176" s="10" t="str">
        <f>IFERROR(IF(FORNECEDORES!AA54="","",FORNECEDORES!AA54),"")</f>
        <v/>
      </c>
      <c r="R176" s="10" t="str">
        <f>IFERROR(IF(FORNECEDORES!AC54="","",FORNECEDORES!AC54),"")</f>
        <v/>
      </c>
      <c r="S176" s="10" t="str">
        <f>IFERROR(IF(FORNECEDORES!AE54="","",FORNECEDORES!AE54),"")</f>
        <v/>
      </c>
      <c r="T176" s="10" t="str">
        <f>IFERROR(IF(FORNECEDORES!AG54="","",FORNECEDORES!AG54),"")</f>
        <v/>
      </c>
      <c r="U176" s="11" t="str">
        <f t="shared" si="29"/>
        <v/>
      </c>
      <c r="V176" s="11" t="str">
        <f t="shared" si="30"/>
        <v/>
      </c>
      <c r="W176" s="11" t="str">
        <f t="shared" si="31"/>
        <v/>
      </c>
      <c r="X176" s="11" t="e">
        <f t="shared" si="27"/>
        <v>#VALUE!</v>
      </c>
      <c r="Y176" s="11" t="e">
        <f t="shared" si="32"/>
        <v>#VALUE!</v>
      </c>
      <c r="Z176" s="12" t="str">
        <f t="shared" si="28"/>
        <v/>
      </c>
      <c r="AA176" s="13" t="str">
        <f t="shared" si="33"/>
        <v/>
      </c>
      <c r="AB176" s="14" t="str">
        <f t="shared" si="34"/>
        <v/>
      </c>
    </row>
    <row r="177" spans="1:28" ht="28" hidden="1" customHeight="1">
      <c r="A177" s="9">
        <f>IF(FORNECEDORES!B55="","",FORNECEDORES!B55)</f>
        <v>52</v>
      </c>
      <c r="B177" s="9" t="str">
        <f>IF(FORNECEDORES!C55="","",FORNECEDORES!C55)</f>
        <v/>
      </c>
      <c r="C177" s="24" t="str">
        <f>IF(FORNECEDORES!D55="","",FORNECEDORES!D55)</f>
        <v/>
      </c>
      <c r="D177" s="9" t="str">
        <f>IF(FORNECEDORES!E55="","",FORNECEDORES!E55)</f>
        <v/>
      </c>
      <c r="E177" s="9" t="str">
        <f>IF(FORNECEDORES!F55="","",FORNECEDORES!F55)</f>
        <v/>
      </c>
      <c r="F177" s="9"/>
      <c r="G177" s="10" t="str">
        <f>IFERROR(IF(FORNECEDORES!G55="","",FORNECEDORES!G55),"")</f>
        <v/>
      </c>
      <c r="H177" s="10" t="str">
        <f>IFERROR(IF(FORNECEDORES!I55="","",FORNECEDORES!I55),"")</f>
        <v/>
      </c>
      <c r="I177" s="10" t="str">
        <f>IFERROR(IF(FORNECEDORES!K55="","",FORNECEDORES!K55),"")</f>
        <v/>
      </c>
      <c r="J177" s="10" t="str">
        <f>IFERROR(IF(FORNECEDORES!M55="","",FORNECEDORES!M55),"")</f>
        <v/>
      </c>
      <c r="K177" s="10" t="str">
        <f>IFERROR(IF(FORNECEDORES!O55="","",FORNECEDORES!O55),"")</f>
        <v/>
      </c>
      <c r="L177" s="10" t="str">
        <f>IFERROR(IF(FORNECEDORES!Q55="","",FORNECEDORES!Q55),"")</f>
        <v/>
      </c>
      <c r="M177" s="10" t="str">
        <f>IFERROR(IF(FORNECEDORES!S55="","",FORNECEDORES!S55),"")</f>
        <v/>
      </c>
      <c r="N177" s="10" t="str">
        <f>IFERROR(IF(FORNECEDORES!U55="","",FORNECEDORES!U55),"")</f>
        <v/>
      </c>
      <c r="O177" s="10" t="str">
        <f>IFERROR(IF(FORNECEDORES!W55="","",FORNECEDORES!W55),"")</f>
        <v/>
      </c>
      <c r="P177" s="10" t="str">
        <f>IFERROR(IF(FORNECEDORES!Y55="","",FORNECEDORES!Y55),"")</f>
        <v/>
      </c>
      <c r="Q177" s="10" t="str">
        <f>IFERROR(IF(FORNECEDORES!AA55="","",FORNECEDORES!AA55),"")</f>
        <v/>
      </c>
      <c r="R177" s="10" t="str">
        <f>IFERROR(IF(FORNECEDORES!AC55="","",FORNECEDORES!AC55),"")</f>
        <v/>
      </c>
      <c r="S177" s="10" t="str">
        <f>IFERROR(IF(FORNECEDORES!AE55="","",FORNECEDORES!AE55),"")</f>
        <v/>
      </c>
      <c r="T177" s="10" t="str">
        <f>IFERROR(IF(FORNECEDORES!AG55="","",FORNECEDORES!AG55),"")</f>
        <v/>
      </c>
      <c r="U177" s="11" t="str">
        <f t="shared" si="29"/>
        <v/>
      </c>
      <c r="V177" s="11" t="str">
        <f t="shared" si="30"/>
        <v/>
      </c>
      <c r="W177" s="11" t="str">
        <f t="shared" si="31"/>
        <v/>
      </c>
      <c r="X177" s="11" t="e">
        <f t="shared" si="27"/>
        <v>#VALUE!</v>
      </c>
      <c r="Y177" s="11" t="e">
        <f t="shared" si="32"/>
        <v>#VALUE!</v>
      </c>
      <c r="Z177" s="12" t="str">
        <f t="shared" si="28"/>
        <v/>
      </c>
      <c r="AA177" s="13" t="str">
        <f t="shared" si="33"/>
        <v/>
      </c>
      <c r="AB177" s="14" t="str">
        <f t="shared" si="34"/>
        <v/>
      </c>
    </row>
    <row r="178" spans="1:28" ht="28" hidden="1" customHeight="1">
      <c r="A178" s="9">
        <f>IF(FORNECEDORES!B56="","",FORNECEDORES!B56)</f>
        <v>53</v>
      </c>
      <c r="B178" s="9" t="str">
        <f>IF(FORNECEDORES!C56="","",FORNECEDORES!C56)</f>
        <v/>
      </c>
      <c r="C178" s="24" t="str">
        <f>IF(FORNECEDORES!D56="","",FORNECEDORES!D56)</f>
        <v/>
      </c>
      <c r="D178" s="9" t="str">
        <f>IF(FORNECEDORES!E56="","",FORNECEDORES!E56)</f>
        <v/>
      </c>
      <c r="E178" s="9" t="str">
        <f>IF(FORNECEDORES!F56="","",FORNECEDORES!F56)</f>
        <v/>
      </c>
      <c r="F178" s="9"/>
      <c r="G178" s="10" t="str">
        <f>IFERROR(IF(FORNECEDORES!G56="","",FORNECEDORES!G56),"")</f>
        <v/>
      </c>
      <c r="H178" s="10" t="str">
        <f>IFERROR(IF(FORNECEDORES!I56="","",FORNECEDORES!I56),"")</f>
        <v/>
      </c>
      <c r="I178" s="10" t="str">
        <f>IFERROR(IF(FORNECEDORES!K56="","",FORNECEDORES!K56),"")</f>
        <v/>
      </c>
      <c r="J178" s="10" t="str">
        <f>IFERROR(IF(FORNECEDORES!M56="","",FORNECEDORES!M56),"")</f>
        <v/>
      </c>
      <c r="K178" s="10" t="str">
        <f>IFERROR(IF(FORNECEDORES!O56="","",FORNECEDORES!O56),"")</f>
        <v/>
      </c>
      <c r="L178" s="10" t="str">
        <f>IFERROR(IF(FORNECEDORES!Q56="","",FORNECEDORES!Q56),"")</f>
        <v/>
      </c>
      <c r="M178" s="10" t="str">
        <f>IFERROR(IF(FORNECEDORES!S56="","",FORNECEDORES!S56),"")</f>
        <v/>
      </c>
      <c r="N178" s="10" t="str">
        <f>IFERROR(IF(FORNECEDORES!U56="","",FORNECEDORES!U56),"")</f>
        <v/>
      </c>
      <c r="O178" s="10" t="str">
        <f>IFERROR(IF(FORNECEDORES!W56="","",FORNECEDORES!W56),"")</f>
        <v/>
      </c>
      <c r="P178" s="10" t="str">
        <f>IFERROR(IF(FORNECEDORES!Y56="","",FORNECEDORES!Y56),"")</f>
        <v/>
      </c>
      <c r="Q178" s="10" t="str">
        <f>IFERROR(IF(FORNECEDORES!AA56="","",FORNECEDORES!AA56),"")</f>
        <v/>
      </c>
      <c r="R178" s="10" t="str">
        <f>IFERROR(IF(FORNECEDORES!AC56="","",FORNECEDORES!AC56),"")</f>
        <v/>
      </c>
      <c r="S178" s="10" t="str">
        <f>IFERROR(IF(FORNECEDORES!AE56="","",FORNECEDORES!AE56),"")</f>
        <v/>
      </c>
      <c r="T178" s="10" t="str">
        <f>IFERROR(IF(FORNECEDORES!AG56="","",FORNECEDORES!AG56),"")</f>
        <v/>
      </c>
      <c r="U178" s="11" t="str">
        <f t="shared" si="29"/>
        <v/>
      </c>
      <c r="V178" s="11" t="str">
        <f t="shared" si="30"/>
        <v/>
      </c>
      <c r="W178" s="11" t="str">
        <f t="shared" si="31"/>
        <v/>
      </c>
      <c r="X178" s="11" t="e">
        <f t="shared" si="27"/>
        <v>#VALUE!</v>
      </c>
      <c r="Y178" s="11" t="e">
        <f t="shared" si="32"/>
        <v>#VALUE!</v>
      </c>
      <c r="Z178" s="12" t="str">
        <f t="shared" si="28"/>
        <v/>
      </c>
      <c r="AA178" s="13" t="str">
        <f t="shared" si="33"/>
        <v/>
      </c>
      <c r="AB178" s="14" t="str">
        <f t="shared" si="34"/>
        <v/>
      </c>
    </row>
    <row r="179" spans="1:28" ht="28" hidden="1" customHeight="1">
      <c r="A179" s="9">
        <f>IF(FORNECEDORES!B57="","",FORNECEDORES!B57)</f>
        <v>54</v>
      </c>
      <c r="B179" s="9" t="str">
        <f>IF(FORNECEDORES!C57="","",FORNECEDORES!C57)</f>
        <v/>
      </c>
      <c r="C179" s="24" t="str">
        <f>IF(FORNECEDORES!D57="","",FORNECEDORES!D57)</f>
        <v/>
      </c>
      <c r="D179" s="9" t="str">
        <f>IF(FORNECEDORES!E57="","",FORNECEDORES!E57)</f>
        <v/>
      </c>
      <c r="E179" s="9" t="str">
        <f>IF(FORNECEDORES!F57="","",FORNECEDORES!F57)</f>
        <v/>
      </c>
      <c r="F179" s="9"/>
      <c r="G179" s="10" t="str">
        <f>IFERROR(IF(FORNECEDORES!G57="","",FORNECEDORES!G57),"")</f>
        <v/>
      </c>
      <c r="H179" s="10" t="str">
        <f>IFERROR(IF(FORNECEDORES!I57="","",FORNECEDORES!I57),"")</f>
        <v/>
      </c>
      <c r="I179" s="10" t="str">
        <f>IFERROR(IF(FORNECEDORES!K57="","",FORNECEDORES!K57),"")</f>
        <v/>
      </c>
      <c r="J179" s="10" t="str">
        <f>IFERROR(IF(FORNECEDORES!M57="","",FORNECEDORES!M57),"")</f>
        <v/>
      </c>
      <c r="K179" s="10" t="str">
        <f>IFERROR(IF(FORNECEDORES!O57="","",FORNECEDORES!O57),"")</f>
        <v/>
      </c>
      <c r="L179" s="10" t="str">
        <f>IFERROR(IF(FORNECEDORES!Q57="","",FORNECEDORES!Q57),"")</f>
        <v/>
      </c>
      <c r="M179" s="10" t="str">
        <f>IFERROR(IF(FORNECEDORES!S57="","",FORNECEDORES!S57),"")</f>
        <v/>
      </c>
      <c r="N179" s="10" t="str">
        <f>IFERROR(IF(FORNECEDORES!U57="","",FORNECEDORES!U57),"")</f>
        <v/>
      </c>
      <c r="O179" s="10" t="str">
        <f>IFERROR(IF(FORNECEDORES!W57="","",FORNECEDORES!W57),"")</f>
        <v/>
      </c>
      <c r="P179" s="10" t="str">
        <f>IFERROR(IF(FORNECEDORES!Y57="","",FORNECEDORES!Y57),"")</f>
        <v/>
      </c>
      <c r="Q179" s="10" t="str">
        <f>IFERROR(IF(FORNECEDORES!AA57="","",FORNECEDORES!AA57),"")</f>
        <v/>
      </c>
      <c r="R179" s="10" t="str">
        <f>IFERROR(IF(FORNECEDORES!AC57="","",FORNECEDORES!AC57),"")</f>
        <v/>
      </c>
      <c r="S179" s="10" t="str">
        <f>IFERROR(IF(FORNECEDORES!AE57="","",FORNECEDORES!AE57),"")</f>
        <v/>
      </c>
      <c r="T179" s="10" t="str">
        <f>IFERROR(IF(FORNECEDORES!AG57="","",FORNECEDORES!AG57),"")</f>
        <v/>
      </c>
      <c r="U179" s="11" t="str">
        <f t="shared" si="29"/>
        <v/>
      </c>
      <c r="V179" s="11" t="str">
        <f t="shared" si="30"/>
        <v/>
      </c>
      <c r="W179" s="11" t="str">
        <f t="shared" si="31"/>
        <v/>
      </c>
      <c r="X179" s="11" t="e">
        <f t="shared" si="27"/>
        <v>#VALUE!</v>
      </c>
      <c r="Y179" s="11" t="e">
        <f t="shared" si="32"/>
        <v>#VALUE!</v>
      </c>
      <c r="Z179" s="12" t="str">
        <f t="shared" si="28"/>
        <v/>
      </c>
      <c r="AA179" s="13" t="str">
        <f t="shared" si="33"/>
        <v/>
      </c>
      <c r="AB179" s="14" t="str">
        <f t="shared" si="34"/>
        <v/>
      </c>
    </row>
    <row r="180" spans="1:28" ht="28" hidden="1" customHeight="1">
      <c r="A180" s="9">
        <f>IF(FORNECEDORES!B58="","",FORNECEDORES!B58)</f>
        <v>55</v>
      </c>
      <c r="B180" s="9" t="str">
        <f>IF(FORNECEDORES!C58="","",FORNECEDORES!C58)</f>
        <v/>
      </c>
      <c r="C180" s="24" t="str">
        <f>IF(FORNECEDORES!D58="","",FORNECEDORES!D58)</f>
        <v/>
      </c>
      <c r="D180" s="9" t="str">
        <f>IF(FORNECEDORES!E58="","",FORNECEDORES!E58)</f>
        <v/>
      </c>
      <c r="E180" s="9" t="str">
        <f>IF(FORNECEDORES!F58="","",FORNECEDORES!F58)</f>
        <v/>
      </c>
      <c r="F180" s="9"/>
      <c r="G180" s="10" t="str">
        <f>IFERROR(IF(FORNECEDORES!G58="","",FORNECEDORES!G58),"")</f>
        <v/>
      </c>
      <c r="H180" s="10" t="str">
        <f>IFERROR(IF(FORNECEDORES!I58="","",FORNECEDORES!I58),"")</f>
        <v/>
      </c>
      <c r="I180" s="10" t="str">
        <f>IFERROR(IF(FORNECEDORES!K58="","",FORNECEDORES!K58),"")</f>
        <v/>
      </c>
      <c r="J180" s="10" t="str">
        <f>IFERROR(IF(FORNECEDORES!M58="","",FORNECEDORES!M58),"")</f>
        <v/>
      </c>
      <c r="K180" s="10" t="str">
        <f>IFERROR(IF(FORNECEDORES!O58="","",FORNECEDORES!O58),"")</f>
        <v/>
      </c>
      <c r="L180" s="10" t="str">
        <f>IFERROR(IF(FORNECEDORES!Q58="","",FORNECEDORES!Q58),"")</f>
        <v/>
      </c>
      <c r="M180" s="10" t="str">
        <f>IFERROR(IF(FORNECEDORES!S58="","",FORNECEDORES!S58),"")</f>
        <v/>
      </c>
      <c r="N180" s="10" t="str">
        <f>IFERROR(IF(FORNECEDORES!U58="","",FORNECEDORES!U58),"")</f>
        <v/>
      </c>
      <c r="O180" s="10" t="str">
        <f>IFERROR(IF(FORNECEDORES!W58="","",FORNECEDORES!W58),"")</f>
        <v/>
      </c>
      <c r="P180" s="10" t="str">
        <f>IFERROR(IF(FORNECEDORES!Y58="","",FORNECEDORES!Y58),"")</f>
        <v/>
      </c>
      <c r="Q180" s="10" t="str">
        <f>IFERROR(IF(FORNECEDORES!AA58="","",FORNECEDORES!AA58),"")</f>
        <v/>
      </c>
      <c r="R180" s="10" t="str">
        <f>IFERROR(IF(FORNECEDORES!AC58="","",FORNECEDORES!AC58),"")</f>
        <v/>
      </c>
      <c r="S180" s="10" t="str">
        <f>IFERROR(IF(FORNECEDORES!AE58="","",FORNECEDORES!AE58),"")</f>
        <v/>
      </c>
      <c r="T180" s="10" t="str">
        <f>IFERROR(IF(FORNECEDORES!AG58="","",FORNECEDORES!AG58),"")</f>
        <v/>
      </c>
      <c r="U180" s="11" t="str">
        <f t="shared" si="29"/>
        <v/>
      </c>
      <c r="V180" s="11" t="str">
        <f t="shared" si="30"/>
        <v/>
      </c>
      <c r="W180" s="11" t="str">
        <f t="shared" si="31"/>
        <v/>
      </c>
      <c r="X180" s="11" t="e">
        <f t="shared" si="27"/>
        <v>#VALUE!</v>
      </c>
      <c r="Y180" s="11" t="e">
        <f t="shared" si="32"/>
        <v>#VALUE!</v>
      </c>
      <c r="Z180" s="12" t="str">
        <f t="shared" si="28"/>
        <v/>
      </c>
      <c r="AA180" s="13" t="str">
        <f t="shared" si="33"/>
        <v/>
      </c>
      <c r="AB180" s="14" t="str">
        <f t="shared" si="34"/>
        <v/>
      </c>
    </row>
    <row r="181" spans="1:28" ht="28" hidden="1" customHeight="1">
      <c r="A181" s="9">
        <f>IF(FORNECEDORES!B59="","",FORNECEDORES!B59)</f>
        <v>56</v>
      </c>
      <c r="B181" s="9" t="str">
        <f>IF(FORNECEDORES!C59="","",FORNECEDORES!C59)</f>
        <v/>
      </c>
      <c r="C181" s="24" t="str">
        <f>IF(FORNECEDORES!D59="","",FORNECEDORES!D59)</f>
        <v/>
      </c>
      <c r="D181" s="9" t="str">
        <f>IF(FORNECEDORES!E59="","",FORNECEDORES!E59)</f>
        <v/>
      </c>
      <c r="E181" s="9" t="str">
        <f>IF(FORNECEDORES!F59="","",FORNECEDORES!F59)</f>
        <v/>
      </c>
      <c r="F181" s="9"/>
      <c r="G181" s="10" t="str">
        <f>IFERROR(IF(FORNECEDORES!G59="","",FORNECEDORES!G59),"")</f>
        <v/>
      </c>
      <c r="H181" s="10" t="str">
        <f>IFERROR(IF(FORNECEDORES!I59="","",FORNECEDORES!I59),"")</f>
        <v/>
      </c>
      <c r="I181" s="10" t="str">
        <f>IFERROR(IF(FORNECEDORES!K59="","",FORNECEDORES!K59),"")</f>
        <v/>
      </c>
      <c r="J181" s="10" t="str">
        <f>IFERROR(IF(FORNECEDORES!M59="","",FORNECEDORES!M59),"")</f>
        <v/>
      </c>
      <c r="K181" s="10" t="str">
        <f>IFERROR(IF(FORNECEDORES!O59="","",FORNECEDORES!O59),"")</f>
        <v/>
      </c>
      <c r="L181" s="10" t="str">
        <f>IFERROR(IF(FORNECEDORES!Q59="","",FORNECEDORES!Q59),"")</f>
        <v/>
      </c>
      <c r="M181" s="10" t="str">
        <f>IFERROR(IF(FORNECEDORES!S59="","",FORNECEDORES!S59),"")</f>
        <v/>
      </c>
      <c r="N181" s="10" t="str">
        <f>IFERROR(IF(FORNECEDORES!U59="","",FORNECEDORES!U59),"")</f>
        <v/>
      </c>
      <c r="O181" s="10" t="str">
        <f>IFERROR(IF(FORNECEDORES!W59="","",FORNECEDORES!W59),"")</f>
        <v/>
      </c>
      <c r="P181" s="10" t="str">
        <f>IFERROR(IF(FORNECEDORES!Y59="","",FORNECEDORES!Y59),"")</f>
        <v/>
      </c>
      <c r="Q181" s="10" t="str">
        <f>IFERROR(IF(FORNECEDORES!AA59="","",FORNECEDORES!AA59),"")</f>
        <v/>
      </c>
      <c r="R181" s="10" t="str">
        <f>IFERROR(IF(FORNECEDORES!AC59="","",FORNECEDORES!AC59),"")</f>
        <v/>
      </c>
      <c r="S181" s="10" t="str">
        <f>IFERROR(IF(FORNECEDORES!AE59="","",FORNECEDORES!AE59),"")</f>
        <v/>
      </c>
      <c r="T181" s="10" t="str">
        <f>IFERROR(IF(FORNECEDORES!AG59="","",FORNECEDORES!AG59),"")</f>
        <v/>
      </c>
      <c r="U181" s="11" t="str">
        <f t="shared" si="29"/>
        <v/>
      </c>
      <c r="V181" s="11" t="str">
        <f t="shared" si="30"/>
        <v/>
      </c>
      <c r="W181" s="11" t="str">
        <f t="shared" si="31"/>
        <v/>
      </c>
      <c r="X181" s="11" t="e">
        <f t="shared" si="27"/>
        <v>#VALUE!</v>
      </c>
      <c r="Y181" s="11" t="e">
        <f t="shared" si="32"/>
        <v>#VALUE!</v>
      </c>
      <c r="Z181" s="12" t="str">
        <f t="shared" si="28"/>
        <v/>
      </c>
      <c r="AA181" s="13" t="str">
        <f t="shared" si="33"/>
        <v/>
      </c>
      <c r="AB181" s="14" t="str">
        <f t="shared" si="34"/>
        <v/>
      </c>
    </row>
    <row r="182" spans="1:28" ht="28" hidden="1" customHeight="1">
      <c r="A182" s="9">
        <f>IF(FORNECEDORES!B60="","",FORNECEDORES!B60)</f>
        <v>57</v>
      </c>
      <c r="B182" s="9" t="str">
        <f>IF(FORNECEDORES!C60="","",FORNECEDORES!C60)</f>
        <v/>
      </c>
      <c r="C182" s="24" t="str">
        <f>IF(FORNECEDORES!D60="","",FORNECEDORES!D60)</f>
        <v/>
      </c>
      <c r="D182" s="9" t="str">
        <f>IF(FORNECEDORES!E60="","",FORNECEDORES!E60)</f>
        <v/>
      </c>
      <c r="E182" s="9" t="str">
        <f>IF(FORNECEDORES!F60="","",FORNECEDORES!F60)</f>
        <v/>
      </c>
      <c r="F182" s="9"/>
      <c r="G182" s="10" t="str">
        <f>IFERROR(IF(FORNECEDORES!G60="","",FORNECEDORES!G60),"")</f>
        <v/>
      </c>
      <c r="H182" s="10" t="str">
        <f>IFERROR(IF(FORNECEDORES!I60="","",FORNECEDORES!I60),"")</f>
        <v/>
      </c>
      <c r="I182" s="10" t="str">
        <f>IFERROR(IF(FORNECEDORES!K60="","",FORNECEDORES!K60),"")</f>
        <v/>
      </c>
      <c r="J182" s="10" t="str">
        <f>IFERROR(IF(FORNECEDORES!M60="","",FORNECEDORES!M60),"")</f>
        <v/>
      </c>
      <c r="K182" s="10" t="str">
        <f>IFERROR(IF(FORNECEDORES!O60="","",FORNECEDORES!O60),"")</f>
        <v/>
      </c>
      <c r="L182" s="10" t="str">
        <f>IFERROR(IF(FORNECEDORES!Q60="","",FORNECEDORES!Q60),"")</f>
        <v/>
      </c>
      <c r="M182" s="10" t="str">
        <f>IFERROR(IF(FORNECEDORES!S60="","",FORNECEDORES!S60),"")</f>
        <v/>
      </c>
      <c r="N182" s="10" t="str">
        <f>IFERROR(IF(FORNECEDORES!U60="","",FORNECEDORES!U60),"")</f>
        <v/>
      </c>
      <c r="O182" s="10" t="str">
        <f>IFERROR(IF(FORNECEDORES!W60="","",FORNECEDORES!W60),"")</f>
        <v/>
      </c>
      <c r="P182" s="10" t="str">
        <f>IFERROR(IF(FORNECEDORES!Y60="","",FORNECEDORES!Y60),"")</f>
        <v/>
      </c>
      <c r="Q182" s="10" t="str">
        <f>IFERROR(IF(FORNECEDORES!AA60="","",FORNECEDORES!AA60),"")</f>
        <v/>
      </c>
      <c r="R182" s="10" t="str">
        <f>IFERROR(IF(FORNECEDORES!AC60="","",FORNECEDORES!AC60),"")</f>
        <v/>
      </c>
      <c r="S182" s="10" t="str">
        <f>IFERROR(IF(FORNECEDORES!AE60="","",FORNECEDORES!AE60),"")</f>
        <v/>
      </c>
      <c r="T182" s="10" t="str">
        <f>IFERROR(IF(FORNECEDORES!AG60="","",FORNECEDORES!AG60),"")</f>
        <v/>
      </c>
      <c r="U182" s="11" t="str">
        <f t="shared" si="29"/>
        <v/>
      </c>
      <c r="V182" s="11" t="str">
        <f t="shared" si="30"/>
        <v/>
      </c>
      <c r="W182" s="11" t="str">
        <f t="shared" si="31"/>
        <v/>
      </c>
      <c r="X182" s="11" t="e">
        <f t="shared" si="27"/>
        <v>#VALUE!</v>
      </c>
      <c r="Y182" s="11" t="e">
        <f t="shared" si="32"/>
        <v>#VALUE!</v>
      </c>
      <c r="Z182" s="12" t="str">
        <f t="shared" si="28"/>
        <v/>
      </c>
      <c r="AA182" s="13" t="str">
        <f t="shared" si="33"/>
        <v/>
      </c>
      <c r="AB182" s="14" t="str">
        <f t="shared" si="34"/>
        <v/>
      </c>
    </row>
    <row r="183" spans="1:28" ht="28" hidden="1" customHeight="1">
      <c r="A183" s="9">
        <f>IF(FORNECEDORES!B61="","",FORNECEDORES!B61)</f>
        <v>58</v>
      </c>
      <c r="B183" s="9" t="str">
        <f>IF(FORNECEDORES!C61="","",FORNECEDORES!C61)</f>
        <v/>
      </c>
      <c r="C183" s="24" t="str">
        <f>IF(FORNECEDORES!D61="","",FORNECEDORES!D61)</f>
        <v/>
      </c>
      <c r="D183" s="9" t="str">
        <f>IF(FORNECEDORES!E61="","",FORNECEDORES!E61)</f>
        <v/>
      </c>
      <c r="E183" s="9" t="str">
        <f>IF(FORNECEDORES!F61="","",FORNECEDORES!F61)</f>
        <v/>
      </c>
      <c r="F183" s="9"/>
      <c r="G183" s="10" t="str">
        <f>IFERROR(IF(FORNECEDORES!G61="","",FORNECEDORES!G61),"")</f>
        <v/>
      </c>
      <c r="H183" s="10" t="str">
        <f>IFERROR(IF(FORNECEDORES!I61="","",FORNECEDORES!I61),"")</f>
        <v/>
      </c>
      <c r="I183" s="10" t="str">
        <f>IFERROR(IF(FORNECEDORES!K61="","",FORNECEDORES!K61),"")</f>
        <v/>
      </c>
      <c r="J183" s="10" t="str">
        <f>IFERROR(IF(FORNECEDORES!M61="","",FORNECEDORES!M61),"")</f>
        <v/>
      </c>
      <c r="K183" s="10" t="str">
        <f>IFERROR(IF(FORNECEDORES!O61="","",FORNECEDORES!O61),"")</f>
        <v/>
      </c>
      <c r="L183" s="10" t="str">
        <f>IFERROR(IF(FORNECEDORES!Q61="","",FORNECEDORES!Q61),"")</f>
        <v/>
      </c>
      <c r="M183" s="10" t="str">
        <f>IFERROR(IF(FORNECEDORES!S61="","",FORNECEDORES!S61),"")</f>
        <v/>
      </c>
      <c r="N183" s="10" t="str">
        <f>IFERROR(IF(FORNECEDORES!U61="","",FORNECEDORES!U61),"")</f>
        <v/>
      </c>
      <c r="O183" s="10" t="str">
        <f>IFERROR(IF(FORNECEDORES!W61="","",FORNECEDORES!W61),"")</f>
        <v/>
      </c>
      <c r="P183" s="10" t="str">
        <f>IFERROR(IF(FORNECEDORES!Y61="","",FORNECEDORES!Y61),"")</f>
        <v/>
      </c>
      <c r="Q183" s="10" t="str">
        <f>IFERROR(IF(FORNECEDORES!AA61="","",FORNECEDORES!AA61),"")</f>
        <v/>
      </c>
      <c r="R183" s="10" t="str">
        <f>IFERROR(IF(FORNECEDORES!AC61="","",FORNECEDORES!AC61),"")</f>
        <v/>
      </c>
      <c r="S183" s="10" t="str">
        <f>IFERROR(IF(FORNECEDORES!AE61="","",FORNECEDORES!AE61),"")</f>
        <v/>
      </c>
      <c r="T183" s="10" t="str">
        <f>IFERROR(IF(FORNECEDORES!AG61="","",FORNECEDORES!AG61),"")</f>
        <v/>
      </c>
      <c r="U183" s="11" t="str">
        <f t="shared" si="29"/>
        <v/>
      </c>
      <c r="V183" s="11" t="str">
        <f t="shared" si="30"/>
        <v/>
      </c>
      <c r="W183" s="11" t="str">
        <f t="shared" si="31"/>
        <v/>
      </c>
      <c r="X183" s="11" t="e">
        <f t="shared" si="27"/>
        <v>#VALUE!</v>
      </c>
      <c r="Y183" s="11" t="e">
        <f t="shared" si="32"/>
        <v>#VALUE!</v>
      </c>
      <c r="Z183" s="12" t="str">
        <f t="shared" si="28"/>
        <v/>
      </c>
      <c r="AA183" s="13" t="str">
        <f t="shared" si="33"/>
        <v/>
      </c>
      <c r="AB183" s="14" t="str">
        <f t="shared" si="34"/>
        <v/>
      </c>
    </row>
    <row r="184" spans="1:28" ht="28" hidden="1" customHeight="1">
      <c r="A184" s="9">
        <f>IF(FORNECEDORES!B62="","",FORNECEDORES!B62)</f>
        <v>59</v>
      </c>
      <c r="B184" s="9" t="str">
        <f>IF(FORNECEDORES!C62="","",FORNECEDORES!C62)</f>
        <v/>
      </c>
      <c r="C184" s="24" t="str">
        <f>IF(FORNECEDORES!D62="","",FORNECEDORES!D62)</f>
        <v/>
      </c>
      <c r="D184" s="9" t="str">
        <f>IF(FORNECEDORES!E62="","",FORNECEDORES!E62)</f>
        <v/>
      </c>
      <c r="E184" s="9" t="str">
        <f>IF(FORNECEDORES!F62="","",FORNECEDORES!F62)</f>
        <v/>
      </c>
      <c r="F184" s="9"/>
      <c r="G184" s="10" t="str">
        <f>IFERROR(IF(FORNECEDORES!G62="","",FORNECEDORES!G62),"")</f>
        <v/>
      </c>
      <c r="H184" s="10" t="str">
        <f>IFERROR(IF(FORNECEDORES!I62="","",FORNECEDORES!I62),"")</f>
        <v/>
      </c>
      <c r="I184" s="10" t="str">
        <f>IFERROR(IF(FORNECEDORES!K62="","",FORNECEDORES!K62),"")</f>
        <v/>
      </c>
      <c r="J184" s="10" t="str">
        <f>IFERROR(IF(FORNECEDORES!M62="","",FORNECEDORES!M62),"")</f>
        <v/>
      </c>
      <c r="K184" s="10" t="str">
        <f>IFERROR(IF(FORNECEDORES!O62="","",FORNECEDORES!O62),"")</f>
        <v/>
      </c>
      <c r="L184" s="10" t="str">
        <f>IFERROR(IF(FORNECEDORES!Q62="","",FORNECEDORES!Q62),"")</f>
        <v/>
      </c>
      <c r="M184" s="10" t="str">
        <f>IFERROR(IF(FORNECEDORES!S62="","",FORNECEDORES!S62),"")</f>
        <v/>
      </c>
      <c r="N184" s="10" t="str">
        <f>IFERROR(IF(FORNECEDORES!U62="","",FORNECEDORES!U62),"")</f>
        <v/>
      </c>
      <c r="O184" s="10" t="str">
        <f>IFERROR(IF(FORNECEDORES!W62="","",FORNECEDORES!W62),"")</f>
        <v/>
      </c>
      <c r="P184" s="10" t="str">
        <f>IFERROR(IF(FORNECEDORES!Y62="","",FORNECEDORES!Y62),"")</f>
        <v/>
      </c>
      <c r="Q184" s="10" t="str">
        <f>IFERROR(IF(FORNECEDORES!AA62="","",FORNECEDORES!AA62),"")</f>
        <v/>
      </c>
      <c r="R184" s="10" t="str">
        <f>IFERROR(IF(FORNECEDORES!AC62="","",FORNECEDORES!AC62),"")</f>
        <v/>
      </c>
      <c r="S184" s="10" t="str">
        <f>IFERROR(IF(FORNECEDORES!AE62="","",FORNECEDORES!AE62),"")</f>
        <v/>
      </c>
      <c r="T184" s="10" t="str">
        <f>IFERROR(IF(FORNECEDORES!AG62="","",FORNECEDORES!AG62),"")</f>
        <v/>
      </c>
      <c r="U184" s="11" t="str">
        <f t="shared" si="29"/>
        <v/>
      </c>
      <c r="V184" s="11" t="str">
        <f t="shared" si="30"/>
        <v/>
      </c>
      <c r="W184" s="11" t="str">
        <f t="shared" si="31"/>
        <v/>
      </c>
      <c r="X184" s="11" t="e">
        <f t="shared" si="27"/>
        <v>#VALUE!</v>
      </c>
      <c r="Y184" s="11" t="e">
        <f t="shared" si="32"/>
        <v>#VALUE!</v>
      </c>
      <c r="Z184" s="12" t="str">
        <f t="shared" si="28"/>
        <v/>
      </c>
      <c r="AA184" s="13" t="str">
        <f t="shared" si="33"/>
        <v/>
      </c>
      <c r="AB184" s="14" t="str">
        <f t="shared" si="34"/>
        <v/>
      </c>
    </row>
    <row r="185" spans="1:28" ht="28" hidden="1" customHeight="1">
      <c r="A185" s="9">
        <f>IF(FORNECEDORES!B63="","",FORNECEDORES!B63)</f>
        <v>60</v>
      </c>
      <c r="B185" s="9" t="str">
        <f>IF(FORNECEDORES!C63="","",FORNECEDORES!C63)</f>
        <v/>
      </c>
      <c r="C185" s="24" t="str">
        <f>IF(FORNECEDORES!D63="","",FORNECEDORES!D63)</f>
        <v/>
      </c>
      <c r="D185" s="9" t="str">
        <f>IF(FORNECEDORES!E63="","",FORNECEDORES!E63)</f>
        <v/>
      </c>
      <c r="E185" s="9" t="str">
        <f>IF(FORNECEDORES!F63="","",FORNECEDORES!F63)</f>
        <v/>
      </c>
      <c r="F185" s="9"/>
      <c r="G185" s="10" t="str">
        <f>IFERROR(IF(FORNECEDORES!G63="","",FORNECEDORES!G63),"")</f>
        <v/>
      </c>
      <c r="H185" s="10" t="str">
        <f>IFERROR(IF(FORNECEDORES!I63="","",FORNECEDORES!I63),"")</f>
        <v/>
      </c>
      <c r="I185" s="10" t="str">
        <f>IFERROR(IF(FORNECEDORES!K63="","",FORNECEDORES!K63),"")</f>
        <v/>
      </c>
      <c r="J185" s="10" t="str">
        <f>IFERROR(IF(FORNECEDORES!M63="","",FORNECEDORES!M63),"")</f>
        <v/>
      </c>
      <c r="K185" s="10" t="str">
        <f>IFERROR(IF(FORNECEDORES!O63="","",FORNECEDORES!O63),"")</f>
        <v/>
      </c>
      <c r="L185" s="10" t="str">
        <f>IFERROR(IF(FORNECEDORES!Q63="","",FORNECEDORES!Q63),"")</f>
        <v/>
      </c>
      <c r="M185" s="10" t="str">
        <f>IFERROR(IF(FORNECEDORES!S63="","",FORNECEDORES!S63),"")</f>
        <v/>
      </c>
      <c r="N185" s="10" t="str">
        <f>IFERROR(IF(FORNECEDORES!U63="","",FORNECEDORES!U63),"")</f>
        <v/>
      </c>
      <c r="O185" s="10" t="str">
        <f>IFERROR(IF(FORNECEDORES!W63="","",FORNECEDORES!W63),"")</f>
        <v/>
      </c>
      <c r="P185" s="10" t="str">
        <f>IFERROR(IF(FORNECEDORES!Y63="","",FORNECEDORES!Y63),"")</f>
        <v/>
      </c>
      <c r="Q185" s="10" t="str">
        <f>IFERROR(IF(FORNECEDORES!AA63="","",FORNECEDORES!AA63),"")</f>
        <v/>
      </c>
      <c r="R185" s="10" t="str">
        <f>IFERROR(IF(FORNECEDORES!AC63="","",FORNECEDORES!AC63),"")</f>
        <v/>
      </c>
      <c r="S185" s="10" t="str">
        <f>IFERROR(IF(FORNECEDORES!AE63="","",FORNECEDORES!AE63),"")</f>
        <v/>
      </c>
      <c r="T185" s="10" t="str">
        <f>IFERROR(IF(FORNECEDORES!AG63="","",FORNECEDORES!AG63),"")</f>
        <v/>
      </c>
      <c r="U185" s="11" t="str">
        <f t="shared" si="29"/>
        <v/>
      </c>
      <c r="V185" s="11" t="str">
        <f t="shared" si="30"/>
        <v/>
      </c>
      <c r="W185" s="11" t="str">
        <f t="shared" si="31"/>
        <v/>
      </c>
      <c r="X185" s="11" t="e">
        <f t="shared" si="27"/>
        <v>#VALUE!</v>
      </c>
      <c r="Y185" s="11" t="e">
        <f t="shared" si="32"/>
        <v>#VALUE!</v>
      </c>
      <c r="Z185" s="12" t="str">
        <f t="shared" si="28"/>
        <v/>
      </c>
      <c r="AA185" s="13" t="str">
        <f t="shared" si="33"/>
        <v/>
      </c>
      <c r="AB185" s="14" t="str">
        <f t="shared" si="34"/>
        <v/>
      </c>
    </row>
    <row r="186" spans="1:28" ht="28" hidden="1" customHeight="1">
      <c r="A186" s="9">
        <f>IF(FORNECEDORES!B64="","",FORNECEDORES!B64)</f>
        <v>61</v>
      </c>
      <c r="B186" s="9" t="str">
        <f>IF(FORNECEDORES!C64="","",FORNECEDORES!C64)</f>
        <v/>
      </c>
      <c r="C186" s="24" t="str">
        <f>IF(FORNECEDORES!D64="","",FORNECEDORES!D64)</f>
        <v/>
      </c>
      <c r="D186" s="9" t="str">
        <f>IF(FORNECEDORES!E64="","",FORNECEDORES!E64)</f>
        <v/>
      </c>
      <c r="E186" s="9" t="str">
        <f>IF(FORNECEDORES!F64="","",FORNECEDORES!F64)</f>
        <v/>
      </c>
      <c r="F186" s="9"/>
      <c r="G186" s="10" t="str">
        <f>IFERROR(IF(FORNECEDORES!G64="","",FORNECEDORES!G64),"")</f>
        <v/>
      </c>
      <c r="H186" s="10" t="str">
        <f>IFERROR(IF(FORNECEDORES!I64="","",FORNECEDORES!I64),"")</f>
        <v/>
      </c>
      <c r="I186" s="10" t="str">
        <f>IFERROR(IF(FORNECEDORES!K64="","",FORNECEDORES!K64),"")</f>
        <v/>
      </c>
      <c r="J186" s="10" t="str">
        <f>IFERROR(IF(FORNECEDORES!M64="","",FORNECEDORES!M64),"")</f>
        <v/>
      </c>
      <c r="K186" s="10" t="str">
        <f>IFERROR(IF(FORNECEDORES!O64="","",FORNECEDORES!O64),"")</f>
        <v/>
      </c>
      <c r="L186" s="10" t="str">
        <f>IFERROR(IF(FORNECEDORES!Q64="","",FORNECEDORES!Q64),"")</f>
        <v/>
      </c>
      <c r="M186" s="10" t="str">
        <f>IFERROR(IF(FORNECEDORES!S64="","",FORNECEDORES!S64),"")</f>
        <v/>
      </c>
      <c r="N186" s="10" t="str">
        <f>IFERROR(IF(FORNECEDORES!U64="","",FORNECEDORES!U64),"")</f>
        <v/>
      </c>
      <c r="O186" s="10" t="str">
        <f>IFERROR(IF(FORNECEDORES!W64="","",FORNECEDORES!W64),"")</f>
        <v/>
      </c>
      <c r="P186" s="10" t="str">
        <f>IFERROR(IF(FORNECEDORES!Y64="","",FORNECEDORES!Y64),"")</f>
        <v/>
      </c>
      <c r="Q186" s="10" t="str">
        <f>IFERROR(IF(FORNECEDORES!AA64="","",FORNECEDORES!AA64),"")</f>
        <v/>
      </c>
      <c r="R186" s="10" t="str">
        <f>IFERROR(IF(FORNECEDORES!AC64="","",FORNECEDORES!AC64),"")</f>
        <v/>
      </c>
      <c r="S186" s="10" t="str">
        <f>IFERROR(IF(FORNECEDORES!AE64="","",FORNECEDORES!AE64),"")</f>
        <v/>
      </c>
      <c r="T186" s="10" t="str">
        <f>IFERROR(IF(FORNECEDORES!AG64="","",FORNECEDORES!AG64),"")</f>
        <v/>
      </c>
      <c r="U186" s="11" t="str">
        <f t="shared" si="29"/>
        <v/>
      </c>
      <c r="V186" s="11" t="str">
        <f t="shared" si="30"/>
        <v/>
      </c>
      <c r="W186" s="11" t="str">
        <f t="shared" si="31"/>
        <v/>
      </c>
      <c r="X186" s="11" t="e">
        <f t="shared" si="27"/>
        <v>#VALUE!</v>
      </c>
      <c r="Y186" s="11" t="e">
        <f t="shared" si="32"/>
        <v>#VALUE!</v>
      </c>
      <c r="Z186" s="12" t="str">
        <f t="shared" si="28"/>
        <v/>
      </c>
      <c r="AA186" s="13" t="str">
        <f t="shared" si="33"/>
        <v/>
      </c>
      <c r="AB186" s="14" t="str">
        <f t="shared" si="34"/>
        <v/>
      </c>
    </row>
    <row r="187" spans="1:28" ht="28" hidden="1" customHeight="1">
      <c r="A187" s="9">
        <f>IF(FORNECEDORES!B65="","",FORNECEDORES!B65)</f>
        <v>62</v>
      </c>
      <c r="B187" s="9" t="str">
        <f>IF(FORNECEDORES!C65="","",FORNECEDORES!C65)</f>
        <v/>
      </c>
      <c r="C187" s="24" t="str">
        <f>IF(FORNECEDORES!D65="","",FORNECEDORES!D65)</f>
        <v/>
      </c>
      <c r="D187" s="9" t="str">
        <f>IF(FORNECEDORES!E65="","",FORNECEDORES!E65)</f>
        <v/>
      </c>
      <c r="E187" s="9" t="str">
        <f>IF(FORNECEDORES!F65="","",FORNECEDORES!F65)</f>
        <v/>
      </c>
      <c r="F187" s="9"/>
      <c r="G187" s="10" t="str">
        <f>IFERROR(IF(FORNECEDORES!G65="","",FORNECEDORES!G65),"")</f>
        <v/>
      </c>
      <c r="H187" s="10" t="str">
        <f>IFERROR(IF(FORNECEDORES!I65="","",FORNECEDORES!I65),"")</f>
        <v/>
      </c>
      <c r="I187" s="10" t="str">
        <f>IFERROR(IF(FORNECEDORES!K65="","",FORNECEDORES!K65),"")</f>
        <v/>
      </c>
      <c r="J187" s="10" t="str">
        <f>IFERROR(IF(FORNECEDORES!M65="","",FORNECEDORES!M65),"")</f>
        <v/>
      </c>
      <c r="K187" s="10" t="str">
        <f>IFERROR(IF(FORNECEDORES!O65="","",FORNECEDORES!O65),"")</f>
        <v/>
      </c>
      <c r="L187" s="10" t="str">
        <f>IFERROR(IF(FORNECEDORES!Q65="","",FORNECEDORES!Q65),"")</f>
        <v/>
      </c>
      <c r="M187" s="10" t="str">
        <f>IFERROR(IF(FORNECEDORES!S65="","",FORNECEDORES!S65),"")</f>
        <v/>
      </c>
      <c r="N187" s="10" t="str">
        <f>IFERROR(IF(FORNECEDORES!U65="","",FORNECEDORES!U65),"")</f>
        <v/>
      </c>
      <c r="O187" s="10" t="str">
        <f>IFERROR(IF(FORNECEDORES!W65="","",FORNECEDORES!W65),"")</f>
        <v/>
      </c>
      <c r="P187" s="10" t="str">
        <f>IFERROR(IF(FORNECEDORES!Y65="","",FORNECEDORES!Y65),"")</f>
        <v/>
      </c>
      <c r="Q187" s="10" t="str">
        <f>IFERROR(IF(FORNECEDORES!AA65="","",FORNECEDORES!AA65),"")</f>
        <v/>
      </c>
      <c r="R187" s="10" t="str">
        <f>IFERROR(IF(FORNECEDORES!AC65="","",FORNECEDORES!AC65),"")</f>
        <v/>
      </c>
      <c r="S187" s="10" t="str">
        <f>IFERROR(IF(FORNECEDORES!AE65="","",FORNECEDORES!AE65),"")</f>
        <v/>
      </c>
      <c r="T187" s="10" t="str">
        <f>IFERROR(IF(FORNECEDORES!AG65="","",FORNECEDORES!AG65),"")</f>
        <v/>
      </c>
      <c r="U187" s="11" t="str">
        <f t="shared" si="29"/>
        <v/>
      </c>
      <c r="V187" s="11" t="str">
        <f t="shared" si="30"/>
        <v/>
      </c>
      <c r="W187" s="11" t="str">
        <f t="shared" si="31"/>
        <v/>
      </c>
      <c r="X187" s="11" t="e">
        <f t="shared" si="27"/>
        <v>#VALUE!</v>
      </c>
      <c r="Y187" s="11" t="e">
        <f t="shared" si="32"/>
        <v>#VALUE!</v>
      </c>
      <c r="Z187" s="12" t="str">
        <f t="shared" si="28"/>
        <v/>
      </c>
      <c r="AA187" s="13" t="str">
        <f t="shared" si="33"/>
        <v/>
      </c>
      <c r="AB187" s="14" t="str">
        <f t="shared" si="34"/>
        <v/>
      </c>
    </row>
    <row r="188" spans="1:28" ht="28" hidden="1" customHeight="1">
      <c r="A188" s="9">
        <f>IF(FORNECEDORES!B66="","",FORNECEDORES!B66)</f>
        <v>63</v>
      </c>
      <c r="B188" s="9" t="str">
        <f>IF(FORNECEDORES!C66="","",FORNECEDORES!C66)</f>
        <v/>
      </c>
      <c r="C188" s="24" t="str">
        <f>IF(FORNECEDORES!D66="","",FORNECEDORES!D66)</f>
        <v/>
      </c>
      <c r="D188" s="9" t="str">
        <f>IF(FORNECEDORES!E66="","",FORNECEDORES!E66)</f>
        <v/>
      </c>
      <c r="E188" s="9" t="str">
        <f>IF(FORNECEDORES!F66="","",FORNECEDORES!F66)</f>
        <v/>
      </c>
      <c r="F188" s="9"/>
      <c r="G188" s="10" t="str">
        <f>IFERROR(IF(FORNECEDORES!G66="","",FORNECEDORES!G66),"")</f>
        <v/>
      </c>
      <c r="H188" s="10" t="str">
        <f>IFERROR(IF(FORNECEDORES!I66="","",FORNECEDORES!I66),"")</f>
        <v/>
      </c>
      <c r="I188" s="10" t="str">
        <f>IFERROR(IF(FORNECEDORES!K66="","",FORNECEDORES!K66),"")</f>
        <v/>
      </c>
      <c r="J188" s="10" t="str">
        <f>IFERROR(IF(FORNECEDORES!M66="","",FORNECEDORES!M66),"")</f>
        <v/>
      </c>
      <c r="K188" s="10" t="str">
        <f>IFERROR(IF(FORNECEDORES!O66="","",FORNECEDORES!O66),"")</f>
        <v/>
      </c>
      <c r="L188" s="10" t="str">
        <f>IFERROR(IF(FORNECEDORES!Q66="","",FORNECEDORES!Q66),"")</f>
        <v/>
      </c>
      <c r="M188" s="10" t="str">
        <f>IFERROR(IF(FORNECEDORES!S66="","",FORNECEDORES!S66),"")</f>
        <v/>
      </c>
      <c r="N188" s="10" t="str">
        <f>IFERROR(IF(FORNECEDORES!U66="","",FORNECEDORES!U66),"")</f>
        <v/>
      </c>
      <c r="O188" s="10" t="str">
        <f>IFERROR(IF(FORNECEDORES!W66="","",FORNECEDORES!W66),"")</f>
        <v/>
      </c>
      <c r="P188" s="10" t="str">
        <f>IFERROR(IF(FORNECEDORES!Y66="","",FORNECEDORES!Y66),"")</f>
        <v/>
      </c>
      <c r="Q188" s="10" t="str">
        <f>IFERROR(IF(FORNECEDORES!AA66="","",FORNECEDORES!AA66),"")</f>
        <v/>
      </c>
      <c r="R188" s="10" t="str">
        <f>IFERROR(IF(FORNECEDORES!AC66="","",FORNECEDORES!AC66),"")</f>
        <v/>
      </c>
      <c r="S188" s="10" t="str">
        <f>IFERROR(IF(FORNECEDORES!AE66="","",FORNECEDORES!AE66),"")</f>
        <v/>
      </c>
      <c r="T188" s="10" t="str">
        <f>IFERROR(IF(FORNECEDORES!AG66="","",FORNECEDORES!AG66),"")</f>
        <v/>
      </c>
      <c r="U188" s="11" t="str">
        <f t="shared" si="29"/>
        <v/>
      </c>
      <c r="V188" s="11" t="str">
        <f t="shared" si="30"/>
        <v/>
      </c>
      <c r="W188" s="11" t="str">
        <f t="shared" si="31"/>
        <v/>
      </c>
      <c r="X188" s="11" t="e">
        <f t="shared" si="27"/>
        <v>#VALUE!</v>
      </c>
      <c r="Y188" s="11" t="e">
        <f t="shared" si="32"/>
        <v>#VALUE!</v>
      </c>
      <c r="Z188" s="12" t="str">
        <f t="shared" si="28"/>
        <v/>
      </c>
      <c r="AA188" s="13" t="str">
        <f t="shared" si="33"/>
        <v/>
      </c>
      <c r="AB188" s="14" t="str">
        <f t="shared" si="34"/>
        <v/>
      </c>
    </row>
    <row r="189" spans="1:28" ht="28" hidden="1" customHeight="1">
      <c r="A189" s="9">
        <f>IF(FORNECEDORES!B67="","",FORNECEDORES!B67)</f>
        <v>64</v>
      </c>
      <c r="B189" s="9" t="str">
        <f>IF(FORNECEDORES!C67="","",FORNECEDORES!C67)</f>
        <v/>
      </c>
      <c r="C189" s="24" t="str">
        <f>IF(FORNECEDORES!D67="","",FORNECEDORES!D67)</f>
        <v/>
      </c>
      <c r="D189" s="9" t="str">
        <f>IF(FORNECEDORES!E67="","",FORNECEDORES!E67)</f>
        <v/>
      </c>
      <c r="E189" s="9" t="str">
        <f>IF(FORNECEDORES!F67="","",FORNECEDORES!F67)</f>
        <v/>
      </c>
      <c r="F189" s="9"/>
      <c r="G189" s="10" t="str">
        <f>IFERROR(IF(FORNECEDORES!G67="","",FORNECEDORES!G67),"")</f>
        <v/>
      </c>
      <c r="H189" s="10" t="str">
        <f>IFERROR(IF(FORNECEDORES!I67="","",FORNECEDORES!I67),"")</f>
        <v/>
      </c>
      <c r="I189" s="10" t="str">
        <f>IFERROR(IF(FORNECEDORES!K67="","",FORNECEDORES!K67),"")</f>
        <v/>
      </c>
      <c r="J189" s="10" t="str">
        <f>IFERROR(IF(FORNECEDORES!M67="","",FORNECEDORES!M67),"")</f>
        <v/>
      </c>
      <c r="K189" s="10" t="str">
        <f>IFERROR(IF(FORNECEDORES!O67="","",FORNECEDORES!O67),"")</f>
        <v/>
      </c>
      <c r="L189" s="10" t="str">
        <f>IFERROR(IF(FORNECEDORES!Q67="","",FORNECEDORES!Q67),"")</f>
        <v/>
      </c>
      <c r="M189" s="10" t="str">
        <f>IFERROR(IF(FORNECEDORES!S67="","",FORNECEDORES!S67),"")</f>
        <v/>
      </c>
      <c r="N189" s="10" t="str">
        <f>IFERROR(IF(FORNECEDORES!U67="","",FORNECEDORES!U67),"")</f>
        <v/>
      </c>
      <c r="O189" s="10" t="str">
        <f>IFERROR(IF(FORNECEDORES!W67="","",FORNECEDORES!W67),"")</f>
        <v/>
      </c>
      <c r="P189" s="10" t="str">
        <f>IFERROR(IF(FORNECEDORES!Y67="","",FORNECEDORES!Y67),"")</f>
        <v/>
      </c>
      <c r="Q189" s="10" t="str">
        <f>IFERROR(IF(FORNECEDORES!AA67="","",FORNECEDORES!AA67),"")</f>
        <v/>
      </c>
      <c r="R189" s="10" t="str">
        <f>IFERROR(IF(FORNECEDORES!AC67="","",FORNECEDORES!AC67),"")</f>
        <v/>
      </c>
      <c r="S189" s="10" t="str">
        <f>IFERROR(IF(FORNECEDORES!AE67="","",FORNECEDORES!AE67),"")</f>
        <v/>
      </c>
      <c r="T189" s="10" t="str">
        <f>IFERROR(IF(FORNECEDORES!AG67="","",FORNECEDORES!AG67),"")</f>
        <v/>
      </c>
      <c r="U189" s="11" t="str">
        <f t="shared" si="29"/>
        <v/>
      </c>
      <c r="V189" s="11" t="str">
        <f t="shared" si="30"/>
        <v/>
      </c>
      <c r="W189" s="11" t="str">
        <f t="shared" si="31"/>
        <v/>
      </c>
      <c r="X189" s="11" t="e">
        <f t="shared" si="27"/>
        <v>#VALUE!</v>
      </c>
      <c r="Y189" s="11" t="e">
        <f t="shared" si="32"/>
        <v>#VALUE!</v>
      </c>
      <c r="Z189" s="12" t="str">
        <f t="shared" si="28"/>
        <v/>
      </c>
      <c r="AA189" s="13" t="str">
        <f t="shared" si="33"/>
        <v/>
      </c>
      <c r="AB189" s="14" t="str">
        <f t="shared" si="34"/>
        <v/>
      </c>
    </row>
    <row r="190" spans="1:28" ht="28" hidden="1" customHeight="1">
      <c r="A190" s="9">
        <f>IF(FORNECEDORES!B68="","",FORNECEDORES!B68)</f>
        <v>65</v>
      </c>
      <c r="B190" s="9" t="str">
        <f>IF(FORNECEDORES!C68="","",FORNECEDORES!C68)</f>
        <v/>
      </c>
      <c r="C190" s="24" t="str">
        <f>IF(FORNECEDORES!D68="","",FORNECEDORES!D68)</f>
        <v/>
      </c>
      <c r="D190" s="9" t="str">
        <f>IF(FORNECEDORES!E68="","",FORNECEDORES!E68)</f>
        <v/>
      </c>
      <c r="E190" s="9" t="str">
        <f>IF(FORNECEDORES!F68="","",FORNECEDORES!F68)</f>
        <v/>
      </c>
      <c r="F190" s="9"/>
      <c r="G190" s="10" t="str">
        <f>IFERROR(IF(FORNECEDORES!G68="","",FORNECEDORES!G68),"")</f>
        <v/>
      </c>
      <c r="H190" s="10" t="str">
        <f>IFERROR(IF(FORNECEDORES!I68="","",FORNECEDORES!I68),"")</f>
        <v/>
      </c>
      <c r="I190" s="10" t="str">
        <f>IFERROR(IF(FORNECEDORES!K68="","",FORNECEDORES!K68),"")</f>
        <v/>
      </c>
      <c r="J190" s="10" t="str">
        <f>IFERROR(IF(FORNECEDORES!M68="","",FORNECEDORES!M68),"")</f>
        <v/>
      </c>
      <c r="K190" s="10" t="str">
        <f>IFERROR(IF(FORNECEDORES!O68="","",FORNECEDORES!O68),"")</f>
        <v/>
      </c>
      <c r="L190" s="10" t="str">
        <f>IFERROR(IF(FORNECEDORES!Q68="","",FORNECEDORES!Q68),"")</f>
        <v/>
      </c>
      <c r="M190" s="10" t="str">
        <f>IFERROR(IF(FORNECEDORES!S68="","",FORNECEDORES!S68),"")</f>
        <v/>
      </c>
      <c r="N190" s="10" t="str">
        <f>IFERROR(IF(FORNECEDORES!U68="","",FORNECEDORES!U68),"")</f>
        <v/>
      </c>
      <c r="O190" s="10" t="str">
        <f>IFERROR(IF(FORNECEDORES!W68="","",FORNECEDORES!W68),"")</f>
        <v/>
      </c>
      <c r="P190" s="10" t="str">
        <f>IFERROR(IF(FORNECEDORES!Y68="","",FORNECEDORES!Y68),"")</f>
        <v/>
      </c>
      <c r="Q190" s="10" t="str">
        <f>IFERROR(IF(FORNECEDORES!AA68="","",FORNECEDORES!AA68),"")</f>
        <v/>
      </c>
      <c r="R190" s="10" t="str">
        <f>IFERROR(IF(FORNECEDORES!AC68="","",FORNECEDORES!AC68),"")</f>
        <v/>
      </c>
      <c r="S190" s="10" t="str">
        <f>IFERROR(IF(FORNECEDORES!AE68="","",FORNECEDORES!AE68),"")</f>
        <v/>
      </c>
      <c r="T190" s="10" t="str">
        <f>IFERROR(IF(FORNECEDORES!AG68="","",FORNECEDORES!AG68),"")</f>
        <v/>
      </c>
      <c r="U190" s="11" t="str">
        <f t="shared" ref="U190:U195" si="35">IFERROR(ROUND(AVERAGE(G190:T190),2),"")</f>
        <v/>
      </c>
      <c r="V190" s="11" t="str">
        <f t="shared" ref="V190:V195" si="36">IFERROR(ROUND(STDEV(G190:T190),2),"")</f>
        <v/>
      </c>
      <c r="W190" s="11" t="str">
        <f t="shared" ref="W190:W195" si="37">IFERROR(ROUND(MEDIAN(G190:T190),2),"")</f>
        <v/>
      </c>
      <c r="X190" s="11" t="e">
        <f t="shared" si="27"/>
        <v>#VALUE!</v>
      </c>
      <c r="Y190" s="11" t="e">
        <f t="shared" ref="Y190:Y195" si="38">U190+V190</f>
        <v>#VALUE!</v>
      </c>
      <c r="Z190" s="12" t="str">
        <f t="shared" si="28"/>
        <v/>
      </c>
      <c r="AA190" s="13" t="str">
        <f t="shared" ref="AA190:AA195" si="39">IFERROR(ROUND(IF(Z190&lt;W190,Z190,W190),2),"")</f>
        <v/>
      </c>
      <c r="AB190" s="14" t="str">
        <f t="shared" ref="AB190:AB195" si="40">IFERROR(AA190*E190,"")</f>
        <v/>
      </c>
    </row>
    <row r="191" spans="1:28" ht="28" hidden="1" customHeight="1">
      <c r="A191" s="9">
        <f>IF(FORNECEDORES!B69="","",FORNECEDORES!B69)</f>
        <v>66</v>
      </c>
      <c r="B191" s="9" t="str">
        <f>IF(FORNECEDORES!C69="","",FORNECEDORES!C69)</f>
        <v/>
      </c>
      <c r="C191" s="24" t="str">
        <f>IF(FORNECEDORES!D69="","",FORNECEDORES!D69)</f>
        <v/>
      </c>
      <c r="D191" s="9" t="str">
        <f>IF(FORNECEDORES!E69="","",FORNECEDORES!E69)</f>
        <v/>
      </c>
      <c r="E191" s="9" t="str">
        <f>IF(FORNECEDORES!F69="","",FORNECEDORES!F69)</f>
        <v/>
      </c>
      <c r="F191" s="9"/>
      <c r="G191" s="10" t="str">
        <f>IFERROR(IF(FORNECEDORES!G69="","",FORNECEDORES!G69),"")</f>
        <v/>
      </c>
      <c r="H191" s="10" t="str">
        <f>IFERROR(IF(FORNECEDORES!I69="","",FORNECEDORES!I69),"")</f>
        <v/>
      </c>
      <c r="I191" s="10" t="str">
        <f>IFERROR(IF(FORNECEDORES!K69="","",FORNECEDORES!K69),"")</f>
        <v/>
      </c>
      <c r="J191" s="10" t="str">
        <f>IFERROR(IF(FORNECEDORES!M69="","",FORNECEDORES!M69),"")</f>
        <v/>
      </c>
      <c r="K191" s="10" t="str">
        <f>IFERROR(IF(FORNECEDORES!O69="","",FORNECEDORES!O69),"")</f>
        <v/>
      </c>
      <c r="L191" s="10" t="str">
        <f>IFERROR(IF(FORNECEDORES!Q69="","",FORNECEDORES!Q69),"")</f>
        <v/>
      </c>
      <c r="M191" s="10" t="str">
        <f>IFERROR(IF(FORNECEDORES!S69="","",FORNECEDORES!S69),"")</f>
        <v/>
      </c>
      <c r="N191" s="10" t="str">
        <f>IFERROR(IF(FORNECEDORES!U69="","",FORNECEDORES!U69),"")</f>
        <v/>
      </c>
      <c r="O191" s="10" t="str">
        <f>IFERROR(IF(FORNECEDORES!W69="","",FORNECEDORES!W69),"")</f>
        <v/>
      </c>
      <c r="P191" s="10" t="str">
        <f>IFERROR(IF(FORNECEDORES!Y69="","",FORNECEDORES!Y69),"")</f>
        <v/>
      </c>
      <c r="Q191" s="10" t="str">
        <f>IFERROR(IF(FORNECEDORES!AA69="","",FORNECEDORES!AA69),"")</f>
        <v/>
      </c>
      <c r="R191" s="10" t="str">
        <f>IFERROR(IF(FORNECEDORES!AC69="","",FORNECEDORES!AC69),"")</f>
        <v/>
      </c>
      <c r="S191" s="10" t="str">
        <f>IFERROR(IF(FORNECEDORES!AE69="","",FORNECEDORES!AE69),"")</f>
        <v/>
      </c>
      <c r="T191" s="10" t="str">
        <f>IFERROR(IF(FORNECEDORES!AG69="","",FORNECEDORES!AG69),"")</f>
        <v/>
      </c>
      <c r="U191" s="11" t="str">
        <f t="shared" si="35"/>
        <v/>
      </c>
      <c r="V191" s="11" t="str">
        <f t="shared" si="36"/>
        <v/>
      </c>
      <c r="W191" s="11" t="str">
        <f t="shared" si="37"/>
        <v/>
      </c>
      <c r="X191" s="11" t="e">
        <f t="shared" ref="X191:X195" si="41">U191-V191</f>
        <v>#VALUE!</v>
      </c>
      <c r="Y191" s="11" t="e">
        <f t="shared" si="38"/>
        <v>#VALUE!</v>
      </c>
      <c r="Z191" s="12" t="str">
        <f t="shared" ref="Z191:Z195" si="42">IFERROR(ROUND(AVERAGEIFS(G191:T191,G191:T191,"&lt;="&amp;Y191,G191:T191,"&gt;="&amp;X191),2),"")</f>
        <v/>
      </c>
      <c r="AA191" s="13" t="str">
        <f t="shared" si="39"/>
        <v/>
      </c>
      <c r="AB191" s="14" t="str">
        <f t="shared" si="40"/>
        <v/>
      </c>
    </row>
    <row r="192" spans="1:28" ht="28" hidden="1" customHeight="1">
      <c r="A192" s="9">
        <f>IF(FORNECEDORES!B70="","",FORNECEDORES!B70)</f>
        <v>67</v>
      </c>
      <c r="B192" s="9" t="str">
        <f>IF(FORNECEDORES!C70="","",FORNECEDORES!C70)</f>
        <v/>
      </c>
      <c r="C192" s="24" t="str">
        <f>IF(FORNECEDORES!D70="","",FORNECEDORES!D70)</f>
        <v/>
      </c>
      <c r="D192" s="9" t="str">
        <f>IF(FORNECEDORES!E70="","",FORNECEDORES!E70)</f>
        <v/>
      </c>
      <c r="E192" s="9" t="str">
        <f>IF(FORNECEDORES!F70="","",FORNECEDORES!F70)</f>
        <v/>
      </c>
      <c r="F192" s="9"/>
      <c r="G192" s="10" t="str">
        <f>IFERROR(IF(FORNECEDORES!G70="","",FORNECEDORES!G70),"")</f>
        <v/>
      </c>
      <c r="H192" s="10" t="str">
        <f>IFERROR(IF(FORNECEDORES!I70="","",FORNECEDORES!I70),"")</f>
        <v/>
      </c>
      <c r="I192" s="10" t="str">
        <f>IFERROR(IF(FORNECEDORES!K70="","",FORNECEDORES!K70),"")</f>
        <v/>
      </c>
      <c r="J192" s="10" t="str">
        <f>IFERROR(IF(FORNECEDORES!M70="","",FORNECEDORES!M70),"")</f>
        <v/>
      </c>
      <c r="K192" s="10" t="str">
        <f>IFERROR(IF(FORNECEDORES!O70="","",FORNECEDORES!O70),"")</f>
        <v/>
      </c>
      <c r="L192" s="10" t="str">
        <f>IFERROR(IF(FORNECEDORES!Q70="","",FORNECEDORES!Q70),"")</f>
        <v/>
      </c>
      <c r="M192" s="10" t="str">
        <f>IFERROR(IF(FORNECEDORES!S70="","",FORNECEDORES!S70),"")</f>
        <v/>
      </c>
      <c r="N192" s="10" t="str">
        <f>IFERROR(IF(FORNECEDORES!U70="","",FORNECEDORES!U70),"")</f>
        <v/>
      </c>
      <c r="O192" s="10" t="str">
        <f>IFERROR(IF(FORNECEDORES!W70="","",FORNECEDORES!W70),"")</f>
        <v/>
      </c>
      <c r="P192" s="10" t="str">
        <f>IFERROR(IF(FORNECEDORES!Y70="","",FORNECEDORES!Y70),"")</f>
        <v/>
      </c>
      <c r="Q192" s="10" t="str">
        <f>IFERROR(IF(FORNECEDORES!AA70="","",FORNECEDORES!AA70),"")</f>
        <v/>
      </c>
      <c r="R192" s="10" t="str">
        <f>IFERROR(IF(FORNECEDORES!AC70="","",FORNECEDORES!AC70),"")</f>
        <v/>
      </c>
      <c r="S192" s="10" t="str">
        <f>IFERROR(IF(FORNECEDORES!AE70="","",FORNECEDORES!AE70),"")</f>
        <v/>
      </c>
      <c r="T192" s="10" t="str">
        <f>IFERROR(IF(FORNECEDORES!AG70="","",FORNECEDORES!AG70),"")</f>
        <v/>
      </c>
      <c r="U192" s="11" t="str">
        <f t="shared" si="35"/>
        <v/>
      </c>
      <c r="V192" s="11" t="str">
        <f t="shared" si="36"/>
        <v/>
      </c>
      <c r="W192" s="11" t="str">
        <f t="shared" si="37"/>
        <v/>
      </c>
      <c r="X192" s="11" t="e">
        <f t="shared" si="41"/>
        <v>#VALUE!</v>
      </c>
      <c r="Y192" s="11" t="e">
        <f t="shared" si="38"/>
        <v>#VALUE!</v>
      </c>
      <c r="Z192" s="12" t="str">
        <f t="shared" si="42"/>
        <v/>
      </c>
      <c r="AA192" s="13" t="str">
        <f t="shared" si="39"/>
        <v/>
      </c>
      <c r="AB192" s="14" t="str">
        <f t="shared" si="40"/>
        <v/>
      </c>
    </row>
    <row r="193" spans="1:28" ht="28" hidden="1" customHeight="1">
      <c r="A193" s="9">
        <f>IF(FORNECEDORES!B71="","",FORNECEDORES!B71)</f>
        <v>68</v>
      </c>
      <c r="B193" s="9" t="str">
        <f>IF(FORNECEDORES!C71="","",FORNECEDORES!C71)</f>
        <v/>
      </c>
      <c r="C193" s="24" t="str">
        <f>IF(FORNECEDORES!D71="","",FORNECEDORES!D71)</f>
        <v/>
      </c>
      <c r="D193" s="9" t="str">
        <f>IF(FORNECEDORES!E71="","",FORNECEDORES!E71)</f>
        <v/>
      </c>
      <c r="E193" s="9" t="str">
        <f>IF(FORNECEDORES!F71="","",FORNECEDORES!F71)</f>
        <v/>
      </c>
      <c r="F193" s="9"/>
      <c r="G193" s="10" t="str">
        <f>IFERROR(IF(FORNECEDORES!G71="","",FORNECEDORES!G71),"")</f>
        <v/>
      </c>
      <c r="H193" s="10" t="str">
        <f>IFERROR(IF(FORNECEDORES!I71="","",FORNECEDORES!I71),"")</f>
        <v/>
      </c>
      <c r="I193" s="10" t="str">
        <f>IFERROR(IF(FORNECEDORES!K71="","",FORNECEDORES!K71),"")</f>
        <v/>
      </c>
      <c r="J193" s="10" t="str">
        <f>IFERROR(IF(FORNECEDORES!M71="","",FORNECEDORES!M71),"")</f>
        <v/>
      </c>
      <c r="K193" s="10" t="str">
        <f>IFERROR(IF(FORNECEDORES!O71="","",FORNECEDORES!O71),"")</f>
        <v/>
      </c>
      <c r="L193" s="10" t="str">
        <f>IFERROR(IF(FORNECEDORES!Q71="","",FORNECEDORES!Q71),"")</f>
        <v/>
      </c>
      <c r="M193" s="10" t="str">
        <f>IFERROR(IF(FORNECEDORES!S71="","",FORNECEDORES!S71),"")</f>
        <v/>
      </c>
      <c r="N193" s="10" t="str">
        <f>IFERROR(IF(FORNECEDORES!U71="","",FORNECEDORES!U71),"")</f>
        <v/>
      </c>
      <c r="O193" s="10" t="str">
        <f>IFERROR(IF(FORNECEDORES!W71="","",FORNECEDORES!W71),"")</f>
        <v/>
      </c>
      <c r="P193" s="10" t="str">
        <f>IFERROR(IF(FORNECEDORES!Y71="","",FORNECEDORES!Y71),"")</f>
        <v/>
      </c>
      <c r="Q193" s="10" t="str">
        <f>IFERROR(IF(FORNECEDORES!AA71="","",FORNECEDORES!AA71),"")</f>
        <v/>
      </c>
      <c r="R193" s="10" t="str">
        <f>IFERROR(IF(FORNECEDORES!AC71="","",FORNECEDORES!AC71),"")</f>
        <v/>
      </c>
      <c r="S193" s="10" t="str">
        <f>IFERROR(IF(FORNECEDORES!AE71="","",FORNECEDORES!AE71),"")</f>
        <v/>
      </c>
      <c r="T193" s="10" t="str">
        <f>IFERROR(IF(FORNECEDORES!AG71="","",FORNECEDORES!AG71),"")</f>
        <v/>
      </c>
      <c r="U193" s="11" t="str">
        <f t="shared" si="35"/>
        <v/>
      </c>
      <c r="V193" s="11" t="str">
        <f t="shared" si="36"/>
        <v/>
      </c>
      <c r="W193" s="11" t="str">
        <f t="shared" si="37"/>
        <v/>
      </c>
      <c r="X193" s="11" t="e">
        <f t="shared" si="41"/>
        <v>#VALUE!</v>
      </c>
      <c r="Y193" s="11" t="e">
        <f t="shared" si="38"/>
        <v>#VALUE!</v>
      </c>
      <c r="Z193" s="12" t="str">
        <f t="shared" si="42"/>
        <v/>
      </c>
      <c r="AA193" s="13" t="str">
        <f t="shared" si="39"/>
        <v/>
      </c>
      <c r="AB193" s="14" t="str">
        <f t="shared" si="40"/>
        <v/>
      </c>
    </row>
    <row r="194" spans="1:28" ht="28" hidden="1" customHeight="1">
      <c r="A194" s="9">
        <f>IF(FORNECEDORES!B72="","",FORNECEDORES!B72)</f>
        <v>69</v>
      </c>
      <c r="B194" s="9" t="str">
        <f>IF(FORNECEDORES!C72="","",FORNECEDORES!C72)</f>
        <v/>
      </c>
      <c r="C194" s="24" t="str">
        <f>IF(FORNECEDORES!D72="","",FORNECEDORES!D72)</f>
        <v/>
      </c>
      <c r="D194" s="9" t="str">
        <f>IF(FORNECEDORES!E72="","",FORNECEDORES!E72)</f>
        <v/>
      </c>
      <c r="E194" s="9" t="str">
        <f>IF(FORNECEDORES!F72="","",FORNECEDORES!F72)</f>
        <v/>
      </c>
      <c r="F194" s="9"/>
      <c r="G194" s="10" t="str">
        <f>IFERROR(IF(FORNECEDORES!G72="","",FORNECEDORES!G72),"")</f>
        <v/>
      </c>
      <c r="H194" s="10" t="str">
        <f>IFERROR(IF(FORNECEDORES!I72="","",FORNECEDORES!I72),"")</f>
        <v/>
      </c>
      <c r="I194" s="10" t="str">
        <f>IFERROR(IF(FORNECEDORES!K72="","",FORNECEDORES!K72),"")</f>
        <v/>
      </c>
      <c r="J194" s="10" t="str">
        <f>IFERROR(IF(FORNECEDORES!M72="","",FORNECEDORES!M72),"")</f>
        <v/>
      </c>
      <c r="K194" s="10" t="str">
        <f>IFERROR(IF(FORNECEDORES!O72="","",FORNECEDORES!O72),"")</f>
        <v/>
      </c>
      <c r="L194" s="10" t="str">
        <f>IFERROR(IF(FORNECEDORES!Q72="","",FORNECEDORES!Q72),"")</f>
        <v/>
      </c>
      <c r="M194" s="10" t="str">
        <f>IFERROR(IF(FORNECEDORES!S72="","",FORNECEDORES!S72),"")</f>
        <v/>
      </c>
      <c r="N194" s="10" t="str">
        <f>IFERROR(IF(FORNECEDORES!U72="","",FORNECEDORES!U72),"")</f>
        <v/>
      </c>
      <c r="O194" s="10" t="str">
        <f>IFERROR(IF(FORNECEDORES!W72="","",FORNECEDORES!W72),"")</f>
        <v/>
      </c>
      <c r="P194" s="10" t="str">
        <f>IFERROR(IF(FORNECEDORES!Y72="","",FORNECEDORES!Y72),"")</f>
        <v/>
      </c>
      <c r="Q194" s="10" t="str">
        <f>IFERROR(IF(FORNECEDORES!AA72="","",FORNECEDORES!AA72),"")</f>
        <v/>
      </c>
      <c r="R194" s="10" t="str">
        <f>IFERROR(IF(FORNECEDORES!AC72="","",FORNECEDORES!AC72),"")</f>
        <v/>
      </c>
      <c r="S194" s="10" t="str">
        <f>IFERROR(IF(FORNECEDORES!AE72="","",FORNECEDORES!AE72),"")</f>
        <v/>
      </c>
      <c r="T194" s="10" t="str">
        <f>IFERROR(IF(FORNECEDORES!AG72="","",FORNECEDORES!AG72),"")</f>
        <v/>
      </c>
      <c r="U194" s="11" t="str">
        <f t="shared" si="35"/>
        <v/>
      </c>
      <c r="V194" s="11" t="str">
        <f t="shared" si="36"/>
        <v/>
      </c>
      <c r="W194" s="11" t="str">
        <f t="shared" si="37"/>
        <v/>
      </c>
      <c r="X194" s="11" t="e">
        <f t="shared" si="41"/>
        <v>#VALUE!</v>
      </c>
      <c r="Y194" s="11" t="e">
        <f t="shared" si="38"/>
        <v>#VALUE!</v>
      </c>
      <c r="Z194" s="12" t="str">
        <f t="shared" si="42"/>
        <v/>
      </c>
      <c r="AA194" s="13" t="str">
        <f t="shared" si="39"/>
        <v/>
      </c>
      <c r="AB194" s="14" t="str">
        <f t="shared" si="40"/>
        <v/>
      </c>
    </row>
    <row r="195" spans="1:28" ht="28" hidden="1" customHeight="1">
      <c r="A195" s="9">
        <f>IF(FORNECEDORES!B73="","",FORNECEDORES!B73)</f>
        <v>70</v>
      </c>
      <c r="B195" s="9" t="str">
        <f>IF(FORNECEDORES!C73="","",FORNECEDORES!C73)</f>
        <v/>
      </c>
      <c r="C195" s="24" t="str">
        <f>IF(FORNECEDORES!D73="","",FORNECEDORES!D73)</f>
        <v/>
      </c>
      <c r="D195" s="9" t="str">
        <f>IF(FORNECEDORES!E73="","",FORNECEDORES!E73)</f>
        <v/>
      </c>
      <c r="E195" s="9" t="str">
        <f>IF(FORNECEDORES!F73="","",FORNECEDORES!F73)</f>
        <v/>
      </c>
      <c r="F195" s="9"/>
      <c r="G195" s="10" t="str">
        <f>IFERROR(IF(FORNECEDORES!G73="","",FORNECEDORES!G73),"")</f>
        <v/>
      </c>
      <c r="H195" s="10" t="str">
        <f>IFERROR(IF(FORNECEDORES!I73="","",FORNECEDORES!I73),"")</f>
        <v/>
      </c>
      <c r="I195" s="10" t="str">
        <f>IFERROR(IF(FORNECEDORES!K73="","",FORNECEDORES!K73),"")</f>
        <v/>
      </c>
      <c r="J195" s="10" t="str">
        <f>IFERROR(IF(FORNECEDORES!M73="","",FORNECEDORES!M73),"")</f>
        <v/>
      </c>
      <c r="K195" s="10" t="str">
        <f>IFERROR(IF(FORNECEDORES!O73="","",FORNECEDORES!O73),"")</f>
        <v/>
      </c>
      <c r="L195" s="10" t="str">
        <f>IFERROR(IF(FORNECEDORES!Q73="","",FORNECEDORES!Q73),"")</f>
        <v/>
      </c>
      <c r="M195" s="10" t="str">
        <f>IFERROR(IF(FORNECEDORES!S73="","",FORNECEDORES!S73),"")</f>
        <v/>
      </c>
      <c r="N195" s="10" t="str">
        <f>IFERROR(IF(FORNECEDORES!U73="","",FORNECEDORES!U73),"")</f>
        <v/>
      </c>
      <c r="O195" s="10" t="str">
        <f>IFERROR(IF(FORNECEDORES!W73="","",FORNECEDORES!W73),"")</f>
        <v/>
      </c>
      <c r="P195" s="10" t="str">
        <f>IFERROR(IF(FORNECEDORES!Y73="","",FORNECEDORES!Y73),"")</f>
        <v/>
      </c>
      <c r="Q195" s="10" t="str">
        <f>IFERROR(IF(FORNECEDORES!AA73="","",FORNECEDORES!AA73),"")</f>
        <v/>
      </c>
      <c r="R195" s="10" t="str">
        <f>IFERROR(IF(FORNECEDORES!AC73="","",FORNECEDORES!AC73),"")</f>
        <v/>
      </c>
      <c r="S195" s="10" t="str">
        <f>IFERROR(IF(FORNECEDORES!AE73="","",FORNECEDORES!AE73),"")</f>
        <v/>
      </c>
      <c r="T195" s="10" t="str">
        <f>IFERROR(IF(FORNECEDORES!AG73="","",FORNECEDORES!AG73),"")</f>
        <v/>
      </c>
      <c r="U195" s="11" t="str">
        <f t="shared" si="35"/>
        <v/>
      </c>
      <c r="V195" s="11" t="str">
        <f t="shared" si="36"/>
        <v/>
      </c>
      <c r="W195" s="11" t="str">
        <f t="shared" si="37"/>
        <v/>
      </c>
      <c r="X195" s="11" t="e">
        <f t="shared" si="41"/>
        <v>#VALUE!</v>
      </c>
      <c r="Y195" s="11" t="e">
        <f t="shared" si="38"/>
        <v>#VALUE!</v>
      </c>
      <c r="Z195" s="12" t="str">
        <f t="shared" si="42"/>
        <v/>
      </c>
      <c r="AA195" s="13" t="str">
        <f t="shared" si="39"/>
        <v/>
      </c>
      <c r="AB195" s="14" t="str">
        <f t="shared" si="40"/>
        <v/>
      </c>
    </row>
    <row r="196" spans="1:28" ht="18.5" hidden="1" thickBot="1">
      <c r="A196" s="95" t="s">
        <v>1</v>
      </c>
      <c r="B196" s="96"/>
      <c r="C196" s="96"/>
      <c r="D196" s="96"/>
      <c r="E196" s="97"/>
      <c r="F196" s="38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6">
        <f>SUM(AB126:AB195)</f>
        <v>0</v>
      </c>
    </row>
    <row r="197" spans="1:28" ht="15" hidden="1" thickTop="1"/>
    <row r="198" spans="1:28" hidden="1"/>
    <row r="199" spans="1:28" hidden="1">
      <c r="D199" s="23"/>
    </row>
    <row r="200" spans="1:28" ht="15.5">
      <c r="E200" s="22"/>
    </row>
    <row r="201" spans="1:28" ht="15.5" hidden="1">
      <c r="E201" s="22"/>
    </row>
    <row r="202" spans="1:28" ht="15.5" hidden="1">
      <c r="E202" s="22"/>
    </row>
    <row r="203" spans="1:28" ht="15.5" hidden="1">
      <c r="E203" s="22"/>
    </row>
    <row r="204" spans="1:28" ht="15.5" hidden="1">
      <c r="E204" s="22"/>
    </row>
    <row r="205" spans="1:28" ht="15.5" hidden="1">
      <c r="E205" s="91">
        <f>FORNECEDORES!G4+FORNECEDORES!I4+FORNECEDORES!K4+FORNECEDORES!M4+FORNECEDORES!O4+FORNECEDORES!Q4+FORNECEDORES!S4+FORNECEDORES!U4+FORNECEDORES!W4+FORNECEDORES!Y4+FORNECEDORES!AA4+FORNECEDORES!AC4+FORNECEDORES!AE4+FORNECEDORES!AG4</f>
        <v>0</v>
      </c>
    </row>
    <row r="206" spans="1:28" ht="15.5" hidden="1">
      <c r="E206" s="91">
        <f>FORNECEDORES!G5+FORNECEDORES!I5+FORNECEDORES!K5+FORNECEDORES!M5+FORNECEDORES!O5+FORNECEDORES!Q5+FORNECEDORES!S5+FORNECEDORES!U5+FORNECEDORES!W5+FORNECEDORES!Y5+FORNECEDORES!AA5+FORNECEDORES!AC5+FORNECEDORES!AE5+FORNECEDORES!AG5</f>
        <v>0</v>
      </c>
    </row>
    <row r="207" spans="1:28" ht="15.5" hidden="1">
      <c r="E207" s="91">
        <f>FORNECEDORES!G6+FORNECEDORES!I6+FORNECEDORES!K6+FORNECEDORES!M6+FORNECEDORES!O6+FORNECEDORES!Q6+FORNECEDORES!S6+FORNECEDORES!U6+FORNECEDORES!W6+FORNECEDORES!Y6+FORNECEDORES!AA6+FORNECEDORES!AC6+FORNECEDORES!AE6+FORNECEDORES!AG6</f>
        <v>0</v>
      </c>
    </row>
    <row r="208" spans="1:28" ht="15.5" hidden="1">
      <c r="E208" s="91">
        <f>FORNECEDORES!G7+FORNECEDORES!I7+FORNECEDORES!K7+FORNECEDORES!M7+FORNECEDORES!O7+FORNECEDORES!Q7+FORNECEDORES!S7+FORNECEDORES!U7+FORNECEDORES!W7+FORNECEDORES!Y7+FORNECEDORES!AA7+FORNECEDORES!AC7+FORNECEDORES!AE7+FORNECEDORES!AG7</f>
        <v>0</v>
      </c>
    </row>
    <row r="209" spans="5:5" ht="15.5" hidden="1">
      <c r="E209" s="91">
        <f>FORNECEDORES!G8+FORNECEDORES!I8+FORNECEDORES!K8+FORNECEDORES!M8+FORNECEDORES!O8+FORNECEDORES!Q8+FORNECEDORES!S8+FORNECEDORES!U8+FORNECEDORES!W8+FORNECEDORES!Y8+FORNECEDORES!AA8+FORNECEDORES!AC8+FORNECEDORES!AE8+FORNECEDORES!AG8</f>
        <v>0</v>
      </c>
    </row>
    <row r="210" spans="5:5" ht="15.5" hidden="1">
      <c r="E210" s="91">
        <f>FORNECEDORES!G9+FORNECEDORES!I9+FORNECEDORES!K9+FORNECEDORES!M9+FORNECEDORES!O9+FORNECEDORES!Q9+FORNECEDORES!S9+FORNECEDORES!U9+FORNECEDORES!W9+FORNECEDORES!Y9+FORNECEDORES!AA9+FORNECEDORES!AC9+FORNECEDORES!AE9+FORNECEDORES!AG9</f>
        <v>0</v>
      </c>
    </row>
    <row r="211" spans="5:5" ht="15.5" hidden="1">
      <c r="E211" s="91">
        <f>FORNECEDORES!G10+FORNECEDORES!I10+FORNECEDORES!K10+FORNECEDORES!M10+FORNECEDORES!O10+FORNECEDORES!Q10+FORNECEDORES!S10+FORNECEDORES!U10+FORNECEDORES!W10+FORNECEDORES!Y10+FORNECEDORES!AA10+FORNECEDORES!AC10+FORNECEDORES!AE10+FORNECEDORES!AG10</f>
        <v>0</v>
      </c>
    </row>
    <row r="212" spans="5:5" ht="15.5" hidden="1">
      <c r="E212" s="91">
        <f>FORNECEDORES!G11+FORNECEDORES!I11+FORNECEDORES!K11+FORNECEDORES!M11+FORNECEDORES!O11+FORNECEDORES!Q11+FORNECEDORES!S11+FORNECEDORES!U11+FORNECEDORES!W11+FORNECEDORES!Y11+FORNECEDORES!AA11+FORNECEDORES!AC11+FORNECEDORES!AE11+FORNECEDORES!AG11</f>
        <v>0</v>
      </c>
    </row>
    <row r="213" spans="5:5" ht="15.5" hidden="1">
      <c r="E213" s="91">
        <f>FORNECEDORES!G12+FORNECEDORES!I12+FORNECEDORES!K12+FORNECEDORES!M12+FORNECEDORES!O12+FORNECEDORES!Q12+FORNECEDORES!S12+FORNECEDORES!U12+FORNECEDORES!W12+FORNECEDORES!Y12+FORNECEDORES!AA12+FORNECEDORES!AC12+FORNECEDORES!AE12+FORNECEDORES!AG12</f>
        <v>0</v>
      </c>
    </row>
    <row r="214" spans="5:5" ht="15.5" hidden="1">
      <c r="E214" s="91">
        <f>FORNECEDORES!G13+FORNECEDORES!I13+FORNECEDORES!K13+FORNECEDORES!M13+FORNECEDORES!O13+FORNECEDORES!Q13+FORNECEDORES!S13+FORNECEDORES!U13+FORNECEDORES!W13+FORNECEDORES!Y13+FORNECEDORES!AA13+FORNECEDORES!AC13+FORNECEDORES!AE13+FORNECEDORES!AG13</f>
        <v>0</v>
      </c>
    </row>
    <row r="215" spans="5:5" ht="15.5" hidden="1">
      <c r="E215" s="91">
        <f>FORNECEDORES!G14+FORNECEDORES!I14+FORNECEDORES!K14+FORNECEDORES!M14+FORNECEDORES!O14+FORNECEDORES!Q14+FORNECEDORES!S14+FORNECEDORES!U14+FORNECEDORES!W14+FORNECEDORES!Y14+FORNECEDORES!AA14+FORNECEDORES!AC14+FORNECEDORES!AE14+FORNECEDORES!AG14</f>
        <v>0</v>
      </c>
    </row>
    <row r="216" spans="5:5" ht="15.5" hidden="1">
      <c r="E216" s="91">
        <f>FORNECEDORES!G15+FORNECEDORES!I15+FORNECEDORES!K15+FORNECEDORES!M15+FORNECEDORES!O15+FORNECEDORES!Q15+FORNECEDORES!S15+FORNECEDORES!U15+FORNECEDORES!W15+FORNECEDORES!Y15+FORNECEDORES!AA15+FORNECEDORES!AC15+FORNECEDORES!AE15+FORNECEDORES!AG15</f>
        <v>0</v>
      </c>
    </row>
    <row r="217" spans="5:5" ht="15.5" hidden="1">
      <c r="E217" s="91">
        <f>FORNECEDORES!G16+FORNECEDORES!I16+FORNECEDORES!K16+FORNECEDORES!M16+FORNECEDORES!O16+FORNECEDORES!Q16+FORNECEDORES!S16+FORNECEDORES!U16+FORNECEDORES!W16+FORNECEDORES!Y16+FORNECEDORES!AA16+FORNECEDORES!AC16+FORNECEDORES!AE16+FORNECEDORES!AG16</f>
        <v>0</v>
      </c>
    </row>
    <row r="218" spans="5:5" ht="15.5" hidden="1">
      <c r="E218" s="91">
        <f>FORNECEDORES!G17+FORNECEDORES!I17+FORNECEDORES!K17+FORNECEDORES!M17+FORNECEDORES!O17+FORNECEDORES!Q17+FORNECEDORES!S17+FORNECEDORES!U17+FORNECEDORES!W17+FORNECEDORES!Y17+FORNECEDORES!AA17+FORNECEDORES!AC17+FORNECEDORES!AE17+FORNECEDORES!AG17</f>
        <v>0</v>
      </c>
    </row>
    <row r="219" spans="5:5" ht="15.5" hidden="1">
      <c r="E219" s="91">
        <f>FORNECEDORES!G18+FORNECEDORES!I18+FORNECEDORES!K18+FORNECEDORES!M18+FORNECEDORES!O18+FORNECEDORES!Q18+FORNECEDORES!S18+FORNECEDORES!U18+FORNECEDORES!W18+FORNECEDORES!Y18+FORNECEDORES!AA18+FORNECEDORES!AC18+FORNECEDORES!AE18+FORNECEDORES!AG18</f>
        <v>0</v>
      </c>
    </row>
    <row r="220" spans="5:5" ht="15.5" hidden="1">
      <c r="E220" s="91">
        <f>FORNECEDORES!G19+FORNECEDORES!I19+FORNECEDORES!K19+FORNECEDORES!M19+FORNECEDORES!O19+FORNECEDORES!Q19+FORNECEDORES!S19+FORNECEDORES!U19+FORNECEDORES!W19+FORNECEDORES!Y19+FORNECEDORES!AA19+FORNECEDORES!AC19+FORNECEDORES!AE19+FORNECEDORES!AG19</f>
        <v>0</v>
      </c>
    </row>
    <row r="221" spans="5:5" ht="15.5" hidden="1">
      <c r="E221" s="91">
        <f>FORNECEDORES!G20+FORNECEDORES!I20+FORNECEDORES!K20+FORNECEDORES!M20+FORNECEDORES!O20+FORNECEDORES!Q20+FORNECEDORES!S20+FORNECEDORES!U20+FORNECEDORES!W20+FORNECEDORES!Y20+FORNECEDORES!AA20+FORNECEDORES!AC20+FORNECEDORES!AE20+FORNECEDORES!AG20</f>
        <v>0</v>
      </c>
    </row>
    <row r="222" spans="5:5" ht="15.5" hidden="1">
      <c r="E222" s="91">
        <f>FORNECEDORES!G21+FORNECEDORES!I21+FORNECEDORES!K21+FORNECEDORES!M21+FORNECEDORES!O21+FORNECEDORES!Q21+FORNECEDORES!S21+FORNECEDORES!U21+FORNECEDORES!W21+FORNECEDORES!Y21+FORNECEDORES!AA21+FORNECEDORES!AC21+FORNECEDORES!AE21+FORNECEDORES!AG21</f>
        <v>0</v>
      </c>
    </row>
    <row r="223" spans="5:5" ht="15.5" hidden="1">
      <c r="E223" s="91">
        <f>FORNECEDORES!G22+FORNECEDORES!I22+FORNECEDORES!K22+FORNECEDORES!M22+FORNECEDORES!O22+FORNECEDORES!Q22+FORNECEDORES!S22+FORNECEDORES!U22+FORNECEDORES!W22+FORNECEDORES!Y22+FORNECEDORES!AA22+FORNECEDORES!AC22+FORNECEDORES!AE22+FORNECEDORES!AG22</f>
        <v>0</v>
      </c>
    </row>
    <row r="224" spans="5:5" ht="15.5" hidden="1">
      <c r="E224" s="91">
        <f>FORNECEDORES!G23+FORNECEDORES!I23+FORNECEDORES!K23+FORNECEDORES!M23+FORNECEDORES!O23+FORNECEDORES!Q23+FORNECEDORES!S23+FORNECEDORES!U23+FORNECEDORES!W23+FORNECEDORES!Y23+FORNECEDORES!AA23+FORNECEDORES!AC23+FORNECEDORES!AE23+FORNECEDORES!AG23</f>
        <v>0</v>
      </c>
    </row>
    <row r="225" spans="5:5" ht="15.5" hidden="1">
      <c r="E225" s="91">
        <f>FORNECEDORES!G24+FORNECEDORES!I24+FORNECEDORES!K24+FORNECEDORES!M24+FORNECEDORES!O24+FORNECEDORES!Q24+FORNECEDORES!S24+FORNECEDORES!U24+FORNECEDORES!W24+FORNECEDORES!Y24+FORNECEDORES!AA24+FORNECEDORES!AC24+FORNECEDORES!AE24+FORNECEDORES!AG24</f>
        <v>0</v>
      </c>
    </row>
    <row r="226" spans="5:5" ht="15.5" hidden="1">
      <c r="E226" s="91">
        <f>FORNECEDORES!G25+FORNECEDORES!I25+FORNECEDORES!K25+FORNECEDORES!M25+FORNECEDORES!O25+FORNECEDORES!Q25+FORNECEDORES!S25+FORNECEDORES!U25+FORNECEDORES!W25+FORNECEDORES!Y25+FORNECEDORES!AA25+FORNECEDORES!AC25+FORNECEDORES!AE25+FORNECEDORES!AG25</f>
        <v>0</v>
      </c>
    </row>
    <row r="227" spans="5:5" ht="15.5" hidden="1">
      <c r="E227" s="91">
        <f>FORNECEDORES!G26+FORNECEDORES!I26+FORNECEDORES!K26+FORNECEDORES!M26+FORNECEDORES!O26+FORNECEDORES!Q26+FORNECEDORES!S26+FORNECEDORES!U26+FORNECEDORES!W26+FORNECEDORES!Y26+FORNECEDORES!AA26+FORNECEDORES!AC26+FORNECEDORES!AE26+FORNECEDORES!AG26</f>
        <v>0</v>
      </c>
    </row>
    <row r="228" spans="5:5" ht="15.5" hidden="1">
      <c r="E228" s="91">
        <f>FORNECEDORES!G27+FORNECEDORES!I27+FORNECEDORES!K27+FORNECEDORES!M27+FORNECEDORES!O27+FORNECEDORES!Q27+FORNECEDORES!S27+FORNECEDORES!U27+FORNECEDORES!W27+FORNECEDORES!Y27+FORNECEDORES!AA27+FORNECEDORES!AC27+FORNECEDORES!AE27+FORNECEDORES!AG27</f>
        <v>0</v>
      </c>
    </row>
    <row r="229" spans="5:5" ht="15.5" hidden="1">
      <c r="E229" s="91">
        <f>FORNECEDORES!G28+FORNECEDORES!I28+FORNECEDORES!K28+FORNECEDORES!M28+FORNECEDORES!O28+FORNECEDORES!Q28+FORNECEDORES!S28+FORNECEDORES!U28+FORNECEDORES!W28+FORNECEDORES!Y28+FORNECEDORES!AA28+FORNECEDORES!AC28+FORNECEDORES!AE28+FORNECEDORES!AG28</f>
        <v>0</v>
      </c>
    </row>
    <row r="230" spans="5:5" ht="15.5" hidden="1">
      <c r="E230" s="91">
        <f>FORNECEDORES!G29+FORNECEDORES!I29+FORNECEDORES!K29+FORNECEDORES!M29+FORNECEDORES!O29+FORNECEDORES!Q29+FORNECEDORES!S29+FORNECEDORES!U29+FORNECEDORES!W29+FORNECEDORES!Y29+FORNECEDORES!AA29+FORNECEDORES!AC29+FORNECEDORES!AE29+FORNECEDORES!AG29</f>
        <v>0</v>
      </c>
    </row>
    <row r="231" spans="5:5" ht="15.5" hidden="1">
      <c r="E231" s="91">
        <f>FORNECEDORES!G30+FORNECEDORES!I30+FORNECEDORES!K30+FORNECEDORES!M30+FORNECEDORES!O30+FORNECEDORES!Q30+FORNECEDORES!S30+FORNECEDORES!U30+FORNECEDORES!W30+FORNECEDORES!Y30+FORNECEDORES!AA30+FORNECEDORES!AC30+FORNECEDORES!AE30+FORNECEDORES!AG30</f>
        <v>0</v>
      </c>
    </row>
    <row r="232" spans="5:5" ht="15.5" hidden="1">
      <c r="E232" s="91">
        <f>FORNECEDORES!G31+FORNECEDORES!I31+FORNECEDORES!K31+FORNECEDORES!M31+FORNECEDORES!O31+FORNECEDORES!Q31+FORNECEDORES!S31+FORNECEDORES!U31+FORNECEDORES!W31+FORNECEDORES!Y31+FORNECEDORES!AA31+FORNECEDORES!AC31+FORNECEDORES!AE31+FORNECEDORES!AG31</f>
        <v>0</v>
      </c>
    </row>
    <row r="233" spans="5:5" ht="15.5" hidden="1">
      <c r="E233" s="91">
        <f>FORNECEDORES!G32+FORNECEDORES!I32+FORNECEDORES!K32+FORNECEDORES!M32+FORNECEDORES!O32+FORNECEDORES!Q32+FORNECEDORES!S32+FORNECEDORES!U32+FORNECEDORES!W32+FORNECEDORES!Y32+FORNECEDORES!AA32+FORNECEDORES!AC32+FORNECEDORES!AE32+FORNECEDORES!AG32</f>
        <v>0</v>
      </c>
    </row>
    <row r="234" spans="5:5" ht="15.5" hidden="1">
      <c r="E234" s="91">
        <f>FORNECEDORES!G33+FORNECEDORES!I33+FORNECEDORES!K33+FORNECEDORES!M33+FORNECEDORES!O33+FORNECEDORES!Q33+FORNECEDORES!S33+FORNECEDORES!U33+FORNECEDORES!W33+FORNECEDORES!Y33+FORNECEDORES!AA33+FORNECEDORES!AC33+FORNECEDORES!AE33+FORNECEDORES!AG33</f>
        <v>0</v>
      </c>
    </row>
    <row r="235" spans="5:5" ht="15.5" hidden="1">
      <c r="E235" s="91">
        <f>FORNECEDORES!G34+FORNECEDORES!I34+FORNECEDORES!K34+FORNECEDORES!M34+FORNECEDORES!O34+FORNECEDORES!Q34+FORNECEDORES!S34+FORNECEDORES!U34+FORNECEDORES!W34+FORNECEDORES!Y34+FORNECEDORES!AA34+FORNECEDORES!AC34+FORNECEDORES!AE34+FORNECEDORES!AG34</f>
        <v>0</v>
      </c>
    </row>
    <row r="236" spans="5:5" ht="15.5" hidden="1">
      <c r="E236" s="91">
        <f>FORNECEDORES!G35+FORNECEDORES!I35+FORNECEDORES!K35+FORNECEDORES!M35+FORNECEDORES!O35+FORNECEDORES!Q35+FORNECEDORES!S35+FORNECEDORES!U35+FORNECEDORES!W35+FORNECEDORES!Y35+FORNECEDORES!AA35+FORNECEDORES!AC35+FORNECEDORES!AE35+FORNECEDORES!AG35</f>
        <v>0</v>
      </c>
    </row>
    <row r="237" spans="5:5" ht="15.5" hidden="1">
      <c r="E237" s="91">
        <f>FORNECEDORES!G36+FORNECEDORES!I36+FORNECEDORES!K36+FORNECEDORES!M36+FORNECEDORES!O36+FORNECEDORES!Q36+FORNECEDORES!S36+FORNECEDORES!U36+FORNECEDORES!W36+FORNECEDORES!Y36+FORNECEDORES!AA36+FORNECEDORES!AC36+FORNECEDORES!AE36+FORNECEDORES!AG36</f>
        <v>0</v>
      </c>
    </row>
    <row r="238" spans="5:5" ht="15.5" hidden="1">
      <c r="E238" s="91">
        <f>FORNECEDORES!G37+FORNECEDORES!I37+FORNECEDORES!K37+FORNECEDORES!M37+FORNECEDORES!O37+FORNECEDORES!Q37+FORNECEDORES!S37+FORNECEDORES!U37+FORNECEDORES!W37+FORNECEDORES!Y37+FORNECEDORES!AA37+FORNECEDORES!AC37+FORNECEDORES!AE37+FORNECEDORES!AG37</f>
        <v>0</v>
      </c>
    </row>
    <row r="239" spans="5:5" ht="15.5" hidden="1">
      <c r="E239" s="91">
        <f>FORNECEDORES!G38+FORNECEDORES!I38+FORNECEDORES!K38+FORNECEDORES!M38+FORNECEDORES!O38+FORNECEDORES!Q38+FORNECEDORES!S38+FORNECEDORES!U38+FORNECEDORES!W38+FORNECEDORES!Y38+FORNECEDORES!AA38+FORNECEDORES!AC38+FORNECEDORES!AE38+FORNECEDORES!AG38</f>
        <v>0</v>
      </c>
    </row>
    <row r="240" spans="5:5" ht="15.5" hidden="1">
      <c r="E240" s="91">
        <f>FORNECEDORES!G39+FORNECEDORES!I39+FORNECEDORES!K39+FORNECEDORES!M39+FORNECEDORES!O39+FORNECEDORES!Q39+FORNECEDORES!S39+FORNECEDORES!U39+FORNECEDORES!W39+FORNECEDORES!Y39+FORNECEDORES!AA39+FORNECEDORES!AC39+FORNECEDORES!AE39+FORNECEDORES!AG39</f>
        <v>0</v>
      </c>
    </row>
    <row r="241" spans="5:5" ht="15.5" hidden="1">
      <c r="E241" s="91">
        <f>FORNECEDORES!G40+FORNECEDORES!I40+FORNECEDORES!K40+FORNECEDORES!M40+FORNECEDORES!O40+FORNECEDORES!Q40+FORNECEDORES!S40+FORNECEDORES!U40+FORNECEDORES!W40+FORNECEDORES!Y40+FORNECEDORES!AA40+FORNECEDORES!AC40+FORNECEDORES!AE40+FORNECEDORES!AG40</f>
        <v>0</v>
      </c>
    </row>
    <row r="242" spans="5:5" ht="15.5" hidden="1">
      <c r="E242" s="91">
        <f>FORNECEDORES!G41+FORNECEDORES!I41+FORNECEDORES!K41+FORNECEDORES!M41+FORNECEDORES!O41+FORNECEDORES!Q41+FORNECEDORES!S41+FORNECEDORES!U41+FORNECEDORES!W41+FORNECEDORES!Y41+FORNECEDORES!AA41+FORNECEDORES!AC41+FORNECEDORES!AE41+FORNECEDORES!AG41</f>
        <v>0</v>
      </c>
    </row>
    <row r="243" spans="5:5" ht="15.5" hidden="1">
      <c r="E243" s="91">
        <f>FORNECEDORES!G42+FORNECEDORES!I42+FORNECEDORES!K42+FORNECEDORES!M42+FORNECEDORES!O42+FORNECEDORES!Q42+FORNECEDORES!S42+FORNECEDORES!U42+FORNECEDORES!W42+FORNECEDORES!Y42+FORNECEDORES!AA42+FORNECEDORES!AC42+FORNECEDORES!AE42+FORNECEDORES!AG42</f>
        <v>0</v>
      </c>
    </row>
    <row r="244" spans="5:5" ht="15.5" hidden="1">
      <c r="E244" s="91">
        <f>FORNECEDORES!G43+FORNECEDORES!I43+FORNECEDORES!K43+FORNECEDORES!M43+FORNECEDORES!O43+FORNECEDORES!Q43+FORNECEDORES!S43+FORNECEDORES!U43+FORNECEDORES!W43+FORNECEDORES!Y43+FORNECEDORES!AA43+FORNECEDORES!AC43+FORNECEDORES!AE43+FORNECEDORES!AG43</f>
        <v>0</v>
      </c>
    </row>
    <row r="245" spans="5:5" ht="15.5" hidden="1">
      <c r="E245" s="91">
        <f>FORNECEDORES!G44+FORNECEDORES!I44+FORNECEDORES!K44+FORNECEDORES!M44+FORNECEDORES!O44+FORNECEDORES!Q44+FORNECEDORES!S44+FORNECEDORES!U44+FORNECEDORES!W44+FORNECEDORES!Y44+FORNECEDORES!AA44+FORNECEDORES!AC44+FORNECEDORES!AE44+FORNECEDORES!AG44</f>
        <v>0</v>
      </c>
    </row>
    <row r="246" spans="5:5" ht="15.5" hidden="1">
      <c r="E246" s="91">
        <f>FORNECEDORES!G45+FORNECEDORES!I45+FORNECEDORES!K45+FORNECEDORES!M45+FORNECEDORES!O45+FORNECEDORES!Q45+FORNECEDORES!S45+FORNECEDORES!U45+FORNECEDORES!W45+FORNECEDORES!Y45+FORNECEDORES!AA45+FORNECEDORES!AC45+FORNECEDORES!AE45+FORNECEDORES!AG45</f>
        <v>0</v>
      </c>
    </row>
    <row r="247" spans="5:5" ht="15.5" hidden="1">
      <c r="E247" s="91">
        <f>FORNECEDORES!G46+FORNECEDORES!I46+FORNECEDORES!K46+FORNECEDORES!M46+FORNECEDORES!O46+FORNECEDORES!Q46+FORNECEDORES!S46+FORNECEDORES!U46+FORNECEDORES!W46+FORNECEDORES!Y46+FORNECEDORES!AA46+FORNECEDORES!AC46+FORNECEDORES!AE46+FORNECEDORES!AG46</f>
        <v>0</v>
      </c>
    </row>
    <row r="248" spans="5:5" ht="15.5" hidden="1">
      <c r="E248" s="91">
        <f>FORNECEDORES!G47+FORNECEDORES!I47+FORNECEDORES!K47+FORNECEDORES!M47+FORNECEDORES!O47+FORNECEDORES!Q47+FORNECEDORES!S47+FORNECEDORES!U47+FORNECEDORES!W47+FORNECEDORES!Y47+FORNECEDORES!AA47+FORNECEDORES!AC47+FORNECEDORES!AE47+FORNECEDORES!AG47</f>
        <v>0</v>
      </c>
    </row>
    <row r="249" spans="5:5" ht="15.5" hidden="1">
      <c r="E249" s="91">
        <f>FORNECEDORES!G48+FORNECEDORES!I48+FORNECEDORES!K48+FORNECEDORES!M48+FORNECEDORES!O48+FORNECEDORES!Q48+FORNECEDORES!S48+FORNECEDORES!U48+FORNECEDORES!W48+FORNECEDORES!Y48+FORNECEDORES!AA48+FORNECEDORES!AC48+FORNECEDORES!AE48+FORNECEDORES!AG48</f>
        <v>0</v>
      </c>
    </row>
    <row r="250" spans="5:5" ht="15.5" hidden="1">
      <c r="E250" s="91">
        <f>FORNECEDORES!G49+FORNECEDORES!I49+FORNECEDORES!K49+FORNECEDORES!M49+FORNECEDORES!O49+FORNECEDORES!Q49+FORNECEDORES!S49+FORNECEDORES!U49+FORNECEDORES!W49+FORNECEDORES!Y49+FORNECEDORES!AA49+FORNECEDORES!AC49+FORNECEDORES!AE49+FORNECEDORES!AG49</f>
        <v>0</v>
      </c>
    </row>
    <row r="251" spans="5:5" ht="15.5" hidden="1">
      <c r="E251" s="91">
        <f>FORNECEDORES!G50+FORNECEDORES!I50+FORNECEDORES!K50+FORNECEDORES!M50+FORNECEDORES!O50+FORNECEDORES!Q50+FORNECEDORES!S50+FORNECEDORES!U50+FORNECEDORES!W50+FORNECEDORES!Y50+FORNECEDORES!AA50+FORNECEDORES!AC50+FORNECEDORES!AE50+FORNECEDORES!AG50</f>
        <v>0</v>
      </c>
    </row>
    <row r="252" spans="5:5" ht="15.5" hidden="1">
      <c r="E252" s="91">
        <f>FORNECEDORES!G51+FORNECEDORES!I51+FORNECEDORES!K51+FORNECEDORES!M51+FORNECEDORES!O51+FORNECEDORES!Q51+FORNECEDORES!S51+FORNECEDORES!U51+FORNECEDORES!W51+FORNECEDORES!Y51+FORNECEDORES!AA51+FORNECEDORES!AC51+FORNECEDORES!AE51+FORNECEDORES!AG51</f>
        <v>0</v>
      </c>
    </row>
    <row r="253" spans="5:5" ht="15.5" hidden="1">
      <c r="E253" s="91">
        <f>FORNECEDORES!G52+FORNECEDORES!I52+FORNECEDORES!K52+FORNECEDORES!M52+FORNECEDORES!O52+FORNECEDORES!Q52+FORNECEDORES!S52+FORNECEDORES!U52+FORNECEDORES!W52+FORNECEDORES!Y52+FORNECEDORES!AA52+FORNECEDORES!AC52+FORNECEDORES!AE52+FORNECEDORES!AG52</f>
        <v>0</v>
      </c>
    </row>
    <row r="254" spans="5:5" ht="15.5" hidden="1">
      <c r="E254" s="91">
        <f>FORNECEDORES!G53+FORNECEDORES!I53+FORNECEDORES!K53+FORNECEDORES!M53+FORNECEDORES!O53+FORNECEDORES!Q53+FORNECEDORES!S53+FORNECEDORES!U53+FORNECEDORES!W53+FORNECEDORES!Y53+FORNECEDORES!AA53+FORNECEDORES!AC53+FORNECEDORES!AE53+FORNECEDORES!AG53</f>
        <v>0</v>
      </c>
    </row>
    <row r="255" spans="5:5" ht="15.5" hidden="1">
      <c r="E255" s="91">
        <f>FORNECEDORES!G54+FORNECEDORES!I54+FORNECEDORES!K54+FORNECEDORES!M54+FORNECEDORES!O54+FORNECEDORES!Q54+FORNECEDORES!S54+FORNECEDORES!U54+FORNECEDORES!W54+FORNECEDORES!Y54+FORNECEDORES!AA54+FORNECEDORES!AC54+FORNECEDORES!AE54+FORNECEDORES!AG54</f>
        <v>0</v>
      </c>
    </row>
    <row r="256" spans="5:5" ht="15.5" hidden="1">
      <c r="E256" s="91">
        <f>FORNECEDORES!G55+FORNECEDORES!I55+FORNECEDORES!K55+FORNECEDORES!M55+FORNECEDORES!O55+FORNECEDORES!Q55+FORNECEDORES!S55+FORNECEDORES!U55+FORNECEDORES!W55+FORNECEDORES!Y55+FORNECEDORES!AA55+FORNECEDORES!AC55+FORNECEDORES!AE55+FORNECEDORES!AG55</f>
        <v>0</v>
      </c>
    </row>
    <row r="257" spans="5:5" ht="15.5" hidden="1">
      <c r="E257" s="91">
        <f>FORNECEDORES!G56+FORNECEDORES!I56+FORNECEDORES!K56+FORNECEDORES!M56+FORNECEDORES!O56+FORNECEDORES!Q56+FORNECEDORES!S56+FORNECEDORES!U56+FORNECEDORES!W56+FORNECEDORES!Y56+FORNECEDORES!AA56+FORNECEDORES!AC56+FORNECEDORES!AE56+FORNECEDORES!AG56</f>
        <v>0</v>
      </c>
    </row>
    <row r="258" spans="5:5" ht="15.5" hidden="1">
      <c r="E258" s="91">
        <f>FORNECEDORES!G57+FORNECEDORES!I57+FORNECEDORES!K57+FORNECEDORES!M57+FORNECEDORES!O57+FORNECEDORES!Q57+FORNECEDORES!S57+FORNECEDORES!U57+FORNECEDORES!W57+FORNECEDORES!Y57+FORNECEDORES!AA57+FORNECEDORES!AC57+FORNECEDORES!AE57+FORNECEDORES!AG57</f>
        <v>0</v>
      </c>
    </row>
    <row r="259" spans="5:5" ht="15.5" hidden="1">
      <c r="E259" s="91">
        <f>FORNECEDORES!G58+FORNECEDORES!I58+FORNECEDORES!K58+FORNECEDORES!M58+FORNECEDORES!O58+FORNECEDORES!Q58+FORNECEDORES!S58+FORNECEDORES!U58+FORNECEDORES!W58+FORNECEDORES!Y58+FORNECEDORES!AA58+FORNECEDORES!AC58+FORNECEDORES!AE58+FORNECEDORES!AG58</f>
        <v>0</v>
      </c>
    </row>
    <row r="260" spans="5:5" ht="15.5" hidden="1">
      <c r="E260" s="91">
        <f>FORNECEDORES!G59+FORNECEDORES!I59+FORNECEDORES!K59+FORNECEDORES!M59+FORNECEDORES!O59+FORNECEDORES!Q59+FORNECEDORES!S59+FORNECEDORES!U59+FORNECEDORES!W59+FORNECEDORES!Y59+FORNECEDORES!AA59+FORNECEDORES!AC59+FORNECEDORES!AE59+FORNECEDORES!AG59</f>
        <v>0</v>
      </c>
    </row>
    <row r="261" spans="5:5" ht="15.5" hidden="1">
      <c r="E261" s="91">
        <f>FORNECEDORES!G60+FORNECEDORES!I60+FORNECEDORES!K60+FORNECEDORES!M60+FORNECEDORES!O60+FORNECEDORES!Q60+FORNECEDORES!S60+FORNECEDORES!U60+FORNECEDORES!W60+FORNECEDORES!Y60+FORNECEDORES!AA60+FORNECEDORES!AC60+FORNECEDORES!AE60+FORNECEDORES!AG60</f>
        <v>0</v>
      </c>
    </row>
    <row r="262" spans="5:5" ht="15.5" hidden="1">
      <c r="E262" s="91">
        <f>FORNECEDORES!G61+FORNECEDORES!I61+FORNECEDORES!K61+FORNECEDORES!M61+FORNECEDORES!O61+FORNECEDORES!Q61+FORNECEDORES!S61+FORNECEDORES!U61+FORNECEDORES!W61+FORNECEDORES!Y61+FORNECEDORES!AA61+FORNECEDORES!AC61+FORNECEDORES!AE61+FORNECEDORES!AG61</f>
        <v>0</v>
      </c>
    </row>
    <row r="263" spans="5:5" ht="15.5" hidden="1">
      <c r="E263" s="91">
        <f>FORNECEDORES!G62+FORNECEDORES!I62+FORNECEDORES!K62+FORNECEDORES!M62+FORNECEDORES!O62+FORNECEDORES!Q62+FORNECEDORES!S62+FORNECEDORES!U62+FORNECEDORES!W62+FORNECEDORES!Y62+FORNECEDORES!AA62+FORNECEDORES!AC62+FORNECEDORES!AE62+FORNECEDORES!AG62</f>
        <v>0</v>
      </c>
    </row>
    <row r="264" spans="5:5" ht="15.5" hidden="1">
      <c r="E264" s="91">
        <f>FORNECEDORES!G63+FORNECEDORES!I63+FORNECEDORES!K63+FORNECEDORES!M63+FORNECEDORES!O63+FORNECEDORES!Q63+FORNECEDORES!S63+FORNECEDORES!U63+FORNECEDORES!W63+FORNECEDORES!Y63+FORNECEDORES!AA63+FORNECEDORES!AC63+FORNECEDORES!AE63+FORNECEDORES!AG63</f>
        <v>0</v>
      </c>
    </row>
    <row r="265" spans="5:5" ht="15.5" hidden="1">
      <c r="E265" s="91">
        <f>FORNECEDORES!G64+FORNECEDORES!I64+FORNECEDORES!K64+FORNECEDORES!M64+FORNECEDORES!O64+FORNECEDORES!Q64+FORNECEDORES!S64+FORNECEDORES!U64+FORNECEDORES!W64+FORNECEDORES!Y64+FORNECEDORES!AA64+FORNECEDORES!AC64+FORNECEDORES!AE64+FORNECEDORES!AG64</f>
        <v>0</v>
      </c>
    </row>
    <row r="266" spans="5:5" ht="15.5" hidden="1">
      <c r="E266" s="91">
        <f>FORNECEDORES!G65+FORNECEDORES!I65+FORNECEDORES!K65+FORNECEDORES!M65+FORNECEDORES!O65+FORNECEDORES!Q65+FORNECEDORES!S65+FORNECEDORES!U65+FORNECEDORES!W65+FORNECEDORES!Y65+FORNECEDORES!AA65+FORNECEDORES!AC65+FORNECEDORES!AE65+FORNECEDORES!AG65</f>
        <v>0</v>
      </c>
    </row>
    <row r="267" spans="5:5" ht="15.5" hidden="1">
      <c r="E267" s="91">
        <f>FORNECEDORES!G66+FORNECEDORES!I66+FORNECEDORES!K66+FORNECEDORES!M66+FORNECEDORES!O66+FORNECEDORES!Q66+FORNECEDORES!S66+FORNECEDORES!U66+FORNECEDORES!W66+FORNECEDORES!Y66+FORNECEDORES!AA66+FORNECEDORES!AC66+FORNECEDORES!AE66+FORNECEDORES!AG66</f>
        <v>0</v>
      </c>
    </row>
    <row r="268" spans="5:5" ht="15.5" hidden="1">
      <c r="E268" s="91">
        <f>FORNECEDORES!G67+FORNECEDORES!I67+FORNECEDORES!K67+FORNECEDORES!M67+FORNECEDORES!O67+FORNECEDORES!Q67+FORNECEDORES!S67+FORNECEDORES!U67+FORNECEDORES!W67+FORNECEDORES!Y67+FORNECEDORES!AA67+FORNECEDORES!AC67+FORNECEDORES!AE67+FORNECEDORES!AG67</f>
        <v>0</v>
      </c>
    </row>
    <row r="269" spans="5:5" ht="15.5" hidden="1">
      <c r="E269" s="91">
        <f>FORNECEDORES!G68+FORNECEDORES!I68+FORNECEDORES!K68+FORNECEDORES!M68+FORNECEDORES!O68+FORNECEDORES!Q68+FORNECEDORES!S68+FORNECEDORES!U68+FORNECEDORES!W68+FORNECEDORES!Y68+FORNECEDORES!AA68+FORNECEDORES!AC68+FORNECEDORES!AE68+FORNECEDORES!AG68</f>
        <v>0</v>
      </c>
    </row>
    <row r="270" spans="5:5" ht="15.5" hidden="1">
      <c r="E270" s="91">
        <f>FORNECEDORES!G69+FORNECEDORES!I69+FORNECEDORES!K69+FORNECEDORES!M69+FORNECEDORES!O69+FORNECEDORES!Q69+FORNECEDORES!S69+FORNECEDORES!U69+FORNECEDORES!W69+FORNECEDORES!Y69+FORNECEDORES!AA69+FORNECEDORES!AC69+FORNECEDORES!AE69+FORNECEDORES!AG69</f>
        <v>0</v>
      </c>
    </row>
    <row r="271" spans="5:5" ht="15.5" hidden="1">
      <c r="E271" s="91">
        <f>FORNECEDORES!G70+FORNECEDORES!I70+FORNECEDORES!K70+FORNECEDORES!M70+FORNECEDORES!O70+FORNECEDORES!Q70+FORNECEDORES!S70+FORNECEDORES!U70+FORNECEDORES!W70+FORNECEDORES!Y70+FORNECEDORES!AA70+FORNECEDORES!AC70+FORNECEDORES!AE70+FORNECEDORES!AG70</f>
        <v>0</v>
      </c>
    </row>
    <row r="272" spans="5:5" ht="15.5" hidden="1">
      <c r="E272" s="91">
        <f>FORNECEDORES!G71+FORNECEDORES!I71+FORNECEDORES!K71+FORNECEDORES!M71+FORNECEDORES!O71+FORNECEDORES!Q71+FORNECEDORES!S71+FORNECEDORES!U71+FORNECEDORES!W71+FORNECEDORES!Y71+FORNECEDORES!AA71+FORNECEDORES!AC71+FORNECEDORES!AE71+FORNECEDORES!AG71</f>
        <v>0</v>
      </c>
    </row>
    <row r="273" spans="5:5" ht="15.5" hidden="1">
      <c r="E273" s="91">
        <f>FORNECEDORES!G72+FORNECEDORES!I72+FORNECEDORES!K72+FORNECEDORES!M72+FORNECEDORES!O72+FORNECEDORES!Q72+FORNECEDORES!S72+FORNECEDORES!U72+FORNECEDORES!W72+FORNECEDORES!Y72+FORNECEDORES!AA72+FORNECEDORES!AC72+FORNECEDORES!AE72+FORNECEDORES!AG72</f>
        <v>0</v>
      </c>
    </row>
    <row r="274" spans="5:5" ht="15.5" hidden="1">
      <c r="E274" s="91">
        <f>FORNECEDORES!G73+FORNECEDORES!I73+FORNECEDORES!K73+FORNECEDORES!M73+FORNECEDORES!O73+FORNECEDORES!Q73+FORNECEDORES!S73+FORNECEDORES!U73+FORNECEDORES!W73+FORNECEDORES!Y73+FORNECEDORES!AA73+FORNECEDORES!AC73+FORNECEDORES!AE73+FORNECEDORES!AG73</f>
        <v>0</v>
      </c>
    </row>
    <row r="275" spans="5:5" ht="15.5" hidden="1">
      <c r="E275" s="91">
        <f>FORNECEDORES!G74+FORNECEDORES!I74+FORNECEDORES!K74+FORNECEDORES!M74+FORNECEDORES!O74+FORNECEDORES!Q74+FORNECEDORES!S74+FORNECEDORES!U74+FORNECEDORES!W74+FORNECEDORES!Y74+FORNECEDORES!AA74+FORNECEDORES!AC74+FORNECEDORES!AE74+FORNECEDORES!AG74</f>
        <v>0</v>
      </c>
    </row>
    <row r="276" spans="5:5" ht="15.5" hidden="1">
      <c r="E276" s="91">
        <f>FORNECEDORES!G75+FORNECEDORES!I75+FORNECEDORES!K75+FORNECEDORES!M75+FORNECEDORES!O75+FORNECEDORES!Q75+FORNECEDORES!S75+FORNECEDORES!U75+FORNECEDORES!W75+FORNECEDORES!Y75+FORNECEDORES!AA75+FORNECEDORES!AC75+FORNECEDORES!AE75+FORNECEDORES!AG75</f>
        <v>0</v>
      </c>
    </row>
    <row r="277" spans="5:5" ht="15.5" hidden="1">
      <c r="E277" s="91">
        <f>FORNECEDORES!G76+FORNECEDORES!I76+FORNECEDORES!K76+FORNECEDORES!M76+FORNECEDORES!O76+FORNECEDORES!Q76+FORNECEDORES!S76+FORNECEDORES!U76+FORNECEDORES!W76+FORNECEDORES!Y76+FORNECEDORES!AA76+FORNECEDORES!AC76+FORNECEDORES!AE76+FORNECEDORES!AG76</f>
        <v>0</v>
      </c>
    </row>
    <row r="278" spans="5:5" ht="15.5" hidden="1">
      <c r="E278" s="91">
        <f>FORNECEDORES!G77+FORNECEDORES!I77+FORNECEDORES!K77+FORNECEDORES!M77+FORNECEDORES!O77+FORNECEDORES!Q77+FORNECEDORES!S77+FORNECEDORES!U77+FORNECEDORES!W77+FORNECEDORES!Y77+FORNECEDORES!AA77+FORNECEDORES!AC77+FORNECEDORES!AE77+FORNECEDORES!AG77</f>
        <v>0</v>
      </c>
    </row>
    <row r="279" spans="5:5" ht="15.5" hidden="1">
      <c r="E279" s="91">
        <f>FORNECEDORES!G78+FORNECEDORES!I78+FORNECEDORES!K78+FORNECEDORES!M78+FORNECEDORES!O78+FORNECEDORES!Q78+FORNECEDORES!S78+FORNECEDORES!U78+FORNECEDORES!W78+FORNECEDORES!Y78+FORNECEDORES!AA78+FORNECEDORES!AC78+FORNECEDORES!AE78+FORNECEDORES!AG78</f>
        <v>0</v>
      </c>
    </row>
    <row r="280" spans="5:5" ht="15.5" hidden="1">
      <c r="E280" s="91">
        <f>FORNECEDORES!G79+FORNECEDORES!I79+FORNECEDORES!K79+FORNECEDORES!M79+FORNECEDORES!O79+FORNECEDORES!Q79+FORNECEDORES!S79+FORNECEDORES!U79+FORNECEDORES!W79+FORNECEDORES!Y79+FORNECEDORES!AA79+FORNECEDORES!AC79+FORNECEDORES!AE79+FORNECEDORES!AG79</f>
        <v>0</v>
      </c>
    </row>
    <row r="281" spans="5:5" ht="15.5" hidden="1">
      <c r="E281" s="91">
        <f>FORNECEDORES!G80+FORNECEDORES!I80+FORNECEDORES!K80+FORNECEDORES!M80+FORNECEDORES!O80+FORNECEDORES!Q80+FORNECEDORES!S80+FORNECEDORES!U80+FORNECEDORES!W80+FORNECEDORES!Y80+FORNECEDORES!AA80+FORNECEDORES!AC80+FORNECEDORES!AE80+FORNECEDORES!AG80</f>
        <v>0</v>
      </c>
    </row>
    <row r="282" spans="5:5" ht="15.5" hidden="1">
      <c r="E282" s="91">
        <f>FORNECEDORES!G81+FORNECEDORES!I81+FORNECEDORES!K81+FORNECEDORES!M81+FORNECEDORES!O81+FORNECEDORES!Q81+FORNECEDORES!S81+FORNECEDORES!U81+FORNECEDORES!W81+FORNECEDORES!Y81+FORNECEDORES!AA81+FORNECEDORES!AC81+FORNECEDORES!AE81+FORNECEDORES!AG81</f>
        <v>0</v>
      </c>
    </row>
    <row r="283" spans="5:5" ht="15.5" hidden="1">
      <c r="E283" s="91">
        <f>FORNECEDORES!G82+FORNECEDORES!I82+FORNECEDORES!K82+FORNECEDORES!M82+FORNECEDORES!O82+FORNECEDORES!Q82+FORNECEDORES!S82+FORNECEDORES!U82+FORNECEDORES!W82+FORNECEDORES!Y82+FORNECEDORES!AA82+FORNECEDORES!AC82+FORNECEDORES!AE82+FORNECEDORES!AG82</f>
        <v>0</v>
      </c>
    </row>
    <row r="284" spans="5:5" ht="15.5" hidden="1">
      <c r="E284" s="91">
        <f>FORNECEDORES!G83+FORNECEDORES!I83+FORNECEDORES!K83+FORNECEDORES!M83+FORNECEDORES!O83+FORNECEDORES!Q83+FORNECEDORES!S83+FORNECEDORES!U83+FORNECEDORES!W83+FORNECEDORES!Y83+FORNECEDORES!AA83+FORNECEDORES!AC83+FORNECEDORES!AE83+FORNECEDORES!AG83</f>
        <v>0</v>
      </c>
    </row>
    <row r="285" spans="5:5" ht="15.5" hidden="1">
      <c r="E285" s="91">
        <f>FORNECEDORES!G84+FORNECEDORES!I84+FORNECEDORES!K84+FORNECEDORES!M84+FORNECEDORES!O84+FORNECEDORES!Q84+FORNECEDORES!S84+FORNECEDORES!U84+FORNECEDORES!W84+FORNECEDORES!Y84+FORNECEDORES!AA84+FORNECEDORES!AC84+FORNECEDORES!AE84+FORNECEDORES!AG84</f>
        <v>0</v>
      </c>
    </row>
    <row r="286" spans="5:5" ht="15.5" hidden="1">
      <c r="E286" s="91">
        <f>FORNECEDORES!G85+FORNECEDORES!I85+FORNECEDORES!K85+FORNECEDORES!M85+FORNECEDORES!O85+FORNECEDORES!Q85+FORNECEDORES!S85+FORNECEDORES!U85+FORNECEDORES!W85+FORNECEDORES!Y85+FORNECEDORES!AA85+FORNECEDORES!AC85+FORNECEDORES!AE85+FORNECEDORES!AG85</f>
        <v>0</v>
      </c>
    </row>
    <row r="287" spans="5:5" ht="15.5" hidden="1">
      <c r="E287" s="91">
        <f>FORNECEDORES!G86+FORNECEDORES!I86+FORNECEDORES!K86+FORNECEDORES!M86+FORNECEDORES!O86+FORNECEDORES!Q86+FORNECEDORES!S86+FORNECEDORES!U86+FORNECEDORES!W86+FORNECEDORES!Y86+FORNECEDORES!AA86+FORNECEDORES!AC86+FORNECEDORES!AE86+FORNECEDORES!AG86</f>
        <v>0</v>
      </c>
    </row>
    <row r="288" spans="5:5" ht="15.5" hidden="1">
      <c r="E288" s="91">
        <f>FORNECEDORES!G87+FORNECEDORES!I87+FORNECEDORES!K87+FORNECEDORES!M87+FORNECEDORES!O87+FORNECEDORES!Q87+FORNECEDORES!S87+FORNECEDORES!U87+FORNECEDORES!W87+FORNECEDORES!Y87+FORNECEDORES!AA87+FORNECEDORES!AC87+FORNECEDORES!AE87+FORNECEDORES!AG87</f>
        <v>0</v>
      </c>
    </row>
    <row r="289" spans="5:5" ht="15.5" hidden="1">
      <c r="E289" s="91">
        <f>FORNECEDORES!G88+FORNECEDORES!I88+FORNECEDORES!K88+FORNECEDORES!M88+FORNECEDORES!O88+FORNECEDORES!Q88+FORNECEDORES!S88+FORNECEDORES!U88+FORNECEDORES!W88+FORNECEDORES!Y88+FORNECEDORES!AA88+FORNECEDORES!AC88+FORNECEDORES!AE88+FORNECEDORES!AG88</f>
        <v>0</v>
      </c>
    </row>
    <row r="290" spans="5:5" ht="15.5" hidden="1">
      <c r="E290" s="91">
        <f>FORNECEDORES!G89+FORNECEDORES!I89+FORNECEDORES!K89+FORNECEDORES!M89+FORNECEDORES!O89+FORNECEDORES!Q89+FORNECEDORES!S89+FORNECEDORES!U89+FORNECEDORES!W89+FORNECEDORES!Y89+FORNECEDORES!AA89+FORNECEDORES!AC89+FORNECEDORES!AE89+FORNECEDORES!AG89</f>
        <v>0</v>
      </c>
    </row>
    <row r="291" spans="5:5" ht="15.5" hidden="1">
      <c r="E291" s="91">
        <f>FORNECEDORES!G90+FORNECEDORES!I90+FORNECEDORES!K90+FORNECEDORES!M90+FORNECEDORES!O90+FORNECEDORES!Q90+FORNECEDORES!S90+FORNECEDORES!U90+FORNECEDORES!W90+FORNECEDORES!Y90+FORNECEDORES!AA90+FORNECEDORES!AC90+FORNECEDORES!AE90+FORNECEDORES!AG90</f>
        <v>0</v>
      </c>
    </row>
    <row r="292" spans="5:5" ht="15.5" hidden="1">
      <c r="E292" s="91">
        <f>FORNECEDORES!G91+FORNECEDORES!I91+FORNECEDORES!K91+FORNECEDORES!M91+FORNECEDORES!O91+FORNECEDORES!Q91+FORNECEDORES!S91+FORNECEDORES!U91+FORNECEDORES!W91+FORNECEDORES!Y91+FORNECEDORES!AA91+FORNECEDORES!AC91+FORNECEDORES!AE91+FORNECEDORES!AG91</f>
        <v>0</v>
      </c>
    </row>
    <row r="293" spans="5:5" ht="15.5" hidden="1">
      <c r="E293" s="91">
        <f>FORNECEDORES!G92+FORNECEDORES!I92+FORNECEDORES!K92+FORNECEDORES!M92+FORNECEDORES!O92+FORNECEDORES!Q92+FORNECEDORES!S92+FORNECEDORES!U92+FORNECEDORES!W92+FORNECEDORES!Y92+FORNECEDORES!AA92+FORNECEDORES!AC92+FORNECEDORES!AE92+FORNECEDORES!AG92</f>
        <v>0</v>
      </c>
    </row>
    <row r="294" spans="5:5" ht="15.5" hidden="1">
      <c r="E294" s="91">
        <f>FORNECEDORES!G93+FORNECEDORES!I93+FORNECEDORES!K93+FORNECEDORES!M93+FORNECEDORES!O93+FORNECEDORES!Q93+FORNECEDORES!S93+FORNECEDORES!U93+FORNECEDORES!W93+FORNECEDORES!Y93+FORNECEDORES!AA93+FORNECEDORES!AC93+FORNECEDORES!AE93+FORNECEDORES!AG93</f>
        <v>0</v>
      </c>
    </row>
    <row r="295" spans="5:5" ht="15.5" hidden="1">
      <c r="E295" s="91">
        <f>FORNECEDORES!G94+FORNECEDORES!I94+FORNECEDORES!K94+FORNECEDORES!M94+FORNECEDORES!O94+FORNECEDORES!Q94+FORNECEDORES!S94+FORNECEDORES!U94+FORNECEDORES!W94+FORNECEDORES!Y94+FORNECEDORES!AA94+FORNECEDORES!AC94+FORNECEDORES!AE94+FORNECEDORES!AG94</f>
        <v>0</v>
      </c>
    </row>
    <row r="296" spans="5:5" ht="15.5" hidden="1">
      <c r="E296" s="91">
        <f>FORNECEDORES!G95+FORNECEDORES!I95+FORNECEDORES!K95+FORNECEDORES!M95+FORNECEDORES!O95+FORNECEDORES!Q95+FORNECEDORES!S95+FORNECEDORES!U95+FORNECEDORES!W95+FORNECEDORES!Y95+FORNECEDORES!AA95+FORNECEDORES!AC95+FORNECEDORES!AE95+FORNECEDORES!AG95</f>
        <v>0</v>
      </c>
    </row>
    <row r="297" spans="5:5" ht="15.5" hidden="1">
      <c r="E297" s="91">
        <f>FORNECEDORES!G96+FORNECEDORES!I96+FORNECEDORES!K96+FORNECEDORES!M96+FORNECEDORES!O96+FORNECEDORES!Q96+FORNECEDORES!S96+FORNECEDORES!U96+FORNECEDORES!W96+FORNECEDORES!Y96+FORNECEDORES!AA96+FORNECEDORES!AC96+FORNECEDORES!AE96+FORNECEDORES!AG96</f>
        <v>0</v>
      </c>
    </row>
    <row r="298" spans="5:5" ht="15.5" hidden="1">
      <c r="E298" s="91">
        <f>FORNECEDORES!G97+FORNECEDORES!I97+FORNECEDORES!K97+FORNECEDORES!M97+FORNECEDORES!O97+FORNECEDORES!Q97+FORNECEDORES!S97+FORNECEDORES!U97+FORNECEDORES!W97+FORNECEDORES!Y97+FORNECEDORES!AA97+FORNECEDORES!AC97+FORNECEDORES!AE97+FORNECEDORES!AG97</f>
        <v>0</v>
      </c>
    </row>
    <row r="299" spans="5:5" ht="15.5" hidden="1">
      <c r="E299" s="91">
        <f>FORNECEDORES!G98+FORNECEDORES!I98+FORNECEDORES!K98+FORNECEDORES!M98+FORNECEDORES!O98+FORNECEDORES!Q98+FORNECEDORES!S98+FORNECEDORES!U98+FORNECEDORES!W98+FORNECEDORES!Y98+FORNECEDORES!AA98+FORNECEDORES!AC98+FORNECEDORES!AE98+FORNECEDORES!AG98</f>
        <v>0</v>
      </c>
    </row>
    <row r="300" spans="5:5" ht="15.5" hidden="1">
      <c r="E300" s="91">
        <f>FORNECEDORES!G99+FORNECEDORES!I99+FORNECEDORES!K99+FORNECEDORES!M99+FORNECEDORES!O99+FORNECEDORES!Q99+FORNECEDORES!S99+FORNECEDORES!U99+FORNECEDORES!W99+FORNECEDORES!Y99+FORNECEDORES!AA99+FORNECEDORES!AC99+FORNECEDORES!AE99+FORNECEDORES!AG99</f>
        <v>0</v>
      </c>
    </row>
    <row r="301" spans="5:5" ht="15.5" hidden="1">
      <c r="E301" s="91">
        <f>FORNECEDORES!G100+FORNECEDORES!I100+FORNECEDORES!K100+FORNECEDORES!M100+FORNECEDORES!O100+FORNECEDORES!Q100+FORNECEDORES!S100+FORNECEDORES!U100+FORNECEDORES!W100+FORNECEDORES!Y100+FORNECEDORES!AA100+FORNECEDORES!AC100+FORNECEDORES!AE100+FORNECEDORES!AG100</f>
        <v>0</v>
      </c>
    </row>
    <row r="302" spans="5:5" ht="15.5" hidden="1">
      <c r="E302" s="91">
        <f>FORNECEDORES!G101+FORNECEDORES!I101+FORNECEDORES!K101+FORNECEDORES!M101+FORNECEDORES!O101+FORNECEDORES!Q101+FORNECEDORES!S101+FORNECEDORES!U101+FORNECEDORES!W101+FORNECEDORES!Y101+FORNECEDORES!AA101+FORNECEDORES!AC101+FORNECEDORES!AE101+FORNECEDORES!AG101</f>
        <v>0</v>
      </c>
    </row>
    <row r="303" spans="5:5" ht="15.5" hidden="1">
      <c r="E303" s="91">
        <f>FORNECEDORES!G102+FORNECEDORES!I102+FORNECEDORES!K102+FORNECEDORES!M102+FORNECEDORES!O102+FORNECEDORES!Q102+FORNECEDORES!S102+FORNECEDORES!U102+FORNECEDORES!W102+FORNECEDORES!Y102+FORNECEDORES!AA102+FORNECEDORES!AC102+FORNECEDORES!AE102+FORNECEDORES!AG102</f>
        <v>0</v>
      </c>
    </row>
    <row r="304" spans="5:5" ht="15.5" hidden="1">
      <c r="E304" s="91">
        <f>FORNECEDORES!G103+FORNECEDORES!I103+FORNECEDORES!K103+FORNECEDORES!M103+FORNECEDORES!O103+FORNECEDORES!Q103+FORNECEDORES!S103+FORNECEDORES!U103+FORNECEDORES!W103+FORNECEDORES!Y103+FORNECEDORES!AA103+FORNECEDORES!AC103+FORNECEDORES!AE103+FORNECEDORES!AG103</f>
        <v>0</v>
      </c>
    </row>
    <row r="305" spans="5:5" ht="15.5" hidden="1">
      <c r="E305" s="91">
        <f>FORNECEDORES!G104+FORNECEDORES!I104+FORNECEDORES!K104+FORNECEDORES!M104+FORNECEDORES!O104+FORNECEDORES!Q104+FORNECEDORES!S104+FORNECEDORES!U104+FORNECEDORES!W104+FORNECEDORES!Y104+FORNECEDORES!AA104+FORNECEDORES!AC104+FORNECEDORES!AE104+FORNECEDORES!AG104</f>
        <v>0</v>
      </c>
    </row>
    <row r="306" spans="5:5" ht="15.5" hidden="1">
      <c r="E306" s="91">
        <f>FORNECEDORES!G105+FORNECEDORES!I105+FORNECEDORES!K105+FORNECEDORES!M105+FORNECEDORES!O105+FORNECEDORES!Q105+FORNECEDORES!S105+FORNECEDORES!U105+FORNECEDORES!W105+FORNECEDORES!Y105+FORNECEDORES!AA105+FORNECEDORES!AC105+FORNECEDORES!AE105+FORNECEDORES!AG105</f>
        <v>0</v>
      </c>
    </row>
    <row r="307" spans="5:5" ht="15.5" hidden="1">
      <c r="E307" s="91">
        <f>FORNECEDORES!G106+FORNECEDORES!I106+FORNECEDORES!K106+FORNECEDORES!M106+FORNECEDORES!O106+FORNECEDORES!Q106+FORNECEDORES!S106+FORNECEDORES!U106+FORNECEDORES!W106+FORNECEDORES!Y106+FORNECEDORES!AA106+FORNECEDORES!AC106+FORNECEDORES!AE106+FORNECEDORES!AG106</f>
        <v>0</v>
      </c>
    </row>
    <row r="308" spans="5:5" ht="15.5" hidden="1">
      <c r="E308" s="91">
        <f>FORNECEDORES!G107+FORNECEDORES!I107+FORNECEDORES!K107+FORNECEDORES!M107+FORNECEDORES!O107+FORNECEDORES!Q107+FORNECEDORES!S107+FORNECEDORES!U107+FORNECEDORES!W107+FORNECEDORES!Y107+FORNECEDORES!AA107+FORNECEDORES!AC107+FORNECEDORES!AE107+FORNECEDORES!AG107</f>
        <v>0</v>
      </c>
    </row>
    <row r="309" spans="5:5" ht="15.5" hidden="1">
      <c r="E309" s="91">
        <f>FORNECEDORES!G108+FORNECEDORES!I108+FORNECEDORES!K108+FORNECEDORES!M108+FORNECEDORES!O108+FORNECEDORES!Q108+FORNECEDORES!S108+FORNECEDORES!U108+FORNECEDORES!W108+FORNECEDORES!Y108+FORNECEDORES!AA108+FORNECEDORES!AC108+FORNECEDORES!AE108+FORNECEDORES!AG108</f>
        <v>0</v>
      </c>
    </row>
    <row r="310" spans="5:5" ht="15.5" hidden="1">
      <c r="E310" s="91">
        <f>FORNECEDORES!G109+FORNECEDORES!I109+FORNECEDORES!K109+FORNECEDORES!M109+FORNECEDORES!O109+FORNECEDORES!Q109+FORNECEDORES!S109+FORNECEDORES!U109+FORNECEDORES!W109+FORNECEDORES!Y109+FORNECEDORES!AA109+FORNECEDORES!AC109+FORNECEDORES!AE109+FORNECEDORES!AG109</f>
        <v>0</v>
      </c>
    </row>
    <row r="311" spans="5:5" ht="15.5" hidden="1">
      <c r="E311" s="91">
        <f>FORNECEDORES!G110+FORNECEDORES!I110+FORNECEDORES!K110+FORNECEDORES!M110+FORNECEDORES!O110+FORNECEDORES!Q110+FORNECEDORES!S110+FORNECEDORES!U110+FORNECEDORES!W110+FORNECEDORES!Y110+FORNECEDORES!AA110+FORNECEDORES!AC110+FORNECEDORES!AE110+FORNECEDORES!AG110</f>
        <v>0</v>
      </c>
    </row>
    <row r="312" spans="5:5" ht="15.5" hidden="1">
      <c r="E312" s="91">
        <f>FORNECEDORES!G111+FORNECEDORES!I111+FORNECEDORES!K111+FORNECEDORES!M111+FORNECEDORES!O111+FORNECEDORES!Q111+FORNECEDORES!S111+FORNECEDORES!U111+FORNECEDORES!W111+FORNECEDORES!Y111+FORNECEDORES!AA111+FORNECEDORES!AC111+FORNECEDORES!AE111+FORNECEDORES!AG111</f>
        <v>0</v>
      </c>
    </row>
    <row r="313" spans="5:5" ht="15.5" hidden="1">
      <c r="E313" s="91">
        <f>FORNECEDORES!G112+FORNECEDORES!I112+FORNECEDORES!K112+FORNECEDORES!M112+FORNECEDORES!O112+FORNECEDORES!Q112+FORNECEDORES!S112+FORNECEDORES!U112+FORNECEDORES!W112+FORNECEDORES!Y112+FORNECEDORES!AA112+FORNECEDORES!AC112+FORNECEDORES!AE112+FORNECEDORES!AG112</f>
        <v>0</v>
      </c>
    </row>
    <row r="314" spans="5:5" ht="15.5" hidden="1">
      <c r="E314" s="91">
        <f>FORNECEDORES!G113+FORNECEDORES!I113+FORNECEDORES!K113+FORNECEDORES!M113+FORNECEDORES!O113+FORNECEDORES!Q113+FORNECEDORES!S113+FORNECEDORES!U113+FORNECEDORES!W113+FORNECEDORES!Y113+FORNECEDORES!AA113+FORNECEDORES!AC113+FORNECEDORES!AE113+FORNECEDORES!AG113</f>
        <v>0</v>
      </c>
    </row>
    <row r="315" spans="5:5" ht="15.5" hidden="1">
      <c r="E315" s="91">
        <f>FORNECEDORES!G114+FORNECEDORES!I114+FORNECEDORES!K114+FORNECEDORES!M114+FORNECEDORES!O114+FORNECEDORES!Q114+FORNECEDORES!S114+FORNECEDORES!U114+FORNECEDORES!W114+FORNECEDORES!Y114+FORNECEDORES!AA114+FORNECEDORES!AC114+FORNECEDORES!AE114+FORNECEDORES!AG114</f>
        <v>0</v>
      </c>
    </row>
    <row r="316" spans="5:5" ht="15.5" hidden="1">
      <c r="E316" s="91">
        <f>FORNECEDORES!G115+FORNECEDORES!I115+FORNECEDORES!K115+FORNECEDORES!M115+FORNECEDORES!O115+FORNECEDORES!Q115+FORNECEDORES!S115+FORNECEDORES!U115+FORNECEDORES!W115+FORNECEDORES!Y115+FORNECEDORES!AA115+FORNECEDORES!AC115+FORNECEDORES!AE115+FORNECEDORES!AG115</f>
        <v>0</v>
      </c>
    </row>
    <row r="317" spans="5:5" ht="15.5" hidden="1">
      <c r="E317" s="91">
        <f>FORNECEDORES!G116+FORNECEDORES!I116+FORNECEDORES!K116+FORNECEDORES!M116+FORNECEDORES!O116+FORNECEDORES!Q116+FORNECEDORES!S116+FORNECEDORES!U116+FORNECEDORES!W116+FORNECEDORES!Y116+FORNECEDORES!AA116+FORNECEDORES!AC116+FORNECEDORES!AE116+FORNECEDORES!AG116</f>
        <v>0</v>
      </c>
    </row>
    <row r="318" spans="5:5" ht="15.5" hidden="1">
      <c r="E318" s="91">
        <f>FORNECEDORES!G117+FORNECEDORES!I117+FORNECEDORES!K117+FORNECEDORES!M117+FORNECEDORES!O117+FORNECEDORES!Q117+FORNECEDORES!S117+FORNECEDORES!U117+FORNECEDORES!W117+FORNECEDORES!Y117+FORNECEDORES!AA117+FORNECEDORES!AC117+FORNECEDORES!AE117+FORNECEDORES!AG117</f>
        <v>0</v>
      </c>
    </row>
    <row r="319" spans="5:5" ht="15.5" hidden="1">
      <c r="E319" s="91">
        <f>FORNECEDORES!G118+FORNECEDORES!I118+FORNECEDORES!K118+FORNECEDORES!M118+FORNECEDORES!O118+FORNECEDORES!Q118+FORNECEDORES!S118+FORNECEDORES!U118+FORNECEDORES!W118+FORNECEDORES!Y118+FORNECEDORES!AA118+FORNECEDORES!AC118+FORNECEDORES!AE118+FORNECEDORES!AG118</f>
        <v>0</v>
      </c>
    </row>
    <row r="320" spans="5:5" ht="15.5" hidden="1">
      <c r="E320" s="91">
        <f>FORNECEDORES!G119+FORNECEDORES!I119+FORNECEDORES!K119+FORNECEDORES!M119+FORNECEDORES!O119+FORNECEDORES!Q119+FORNECEDORES!S119+FORNECEDORES!U119+FORNECEDORES!W119+FORNECEDORES!Y119+FORNECEDORES!AA119+FORNECEDORES!AC119+FORNECEDORES!AE119+FORNECEDORES!AG119</f>
        <v>0</v>
      </c>
    </row>
    <row r="321" spans="5:5" ht="15.5" hidden="1">
      <c r="E321" s="91">
        <f>FORNECEDORES!G120+FORNECEDORES!I120+FORNECEDORES!K120+FORNECEDORES!M120+FORNECEDORES!O120+FORNECEDORES!Q120+FORNECEDORES!S120+FORNECEDORES!U120+FORNECEDORES!W120+FORNECEDORES!Y120+FORNECEDORES!AA120+FORNECEDORES!AC120+FORNECEDORES!AE120+FORNECEDORES!AG120</f>
        <v>0</v>
      </c>
    </row>
    <row r="322" spans="5:5" ht="15.5" hidden="1">
      <c r="E322" s="91">
        <f>FORNECEDORES!G121+FORNECEDORES!I121+FORNECEDORES!K121+FORNECEDORES!M121+FORNECEDORES!O121+FORNECEDORES!Q121+FORNECEDORES!S121+FORNECEDORES!U121+FORNECEDORES!W121+FORNECEDORES!Y121+FORNECEDORES!AA121+FORNECEDORES!AC121+FORNECEDORES!AE121+FORNECEDORES!AG121</f>
        <v>0</v>
      </c>
    </row>
    <row r="323" spans="5:5" ht="15.5" hidden="1">
      <c r="E323" s="91">
        <f>FORNECEDORES!G122+FORNECEDORES!I122+FORNECEDORES!K122+FORNECEDORES!M122+FORNECEDORES!O122+FORNECEDORES!Q122+FORNECEDORES!S122+FORNECEDORES!U122+FORNECEDORES!W122+FORNECEDORES!Y122+FORNECEDORES!AA122+FORNECEDORES!AC122+FORNECEDORES!AE122+FORNECEDORES!AG122</f>
        <v>0</v>
      </c>
    </row>
    <row r="324" spans="5:5" ht="15.5" hidden="1">
      <c r="E324" s="91">
        <f>FORNECEDORES!G123+FORNECEDORES!I123+FORNECEDORES!K123+FORNECEDORES!M123+FORNECEDORES!O123+FORNECEDORES!Q123+FORNECEDORES!S123+FORNECEDORES!U123+FORNECEDORES!W123+FORNECEDORES!Y123+FORNECEDORES!AA123+FORNECEDORES!AC123+FORNECEDORES!AE123+FORNECEDORES!AG123</f>
        <v>0</v>
      </c>
    </row>
    <row r="325" spans="5:5" ht="15.5" hidden="1">
      <c r="E325" s="91">
        <f>FORNECEDORES!G124+FORNECEDORES!I124+FORNECEDORES!K124+FORNECEDORES!M124+FORNECEDORES!O124+FORNECEDORES!Q124+FORNECEDORES!S124+FORNECEDORES!U124+FORNECEDORES!W124+FORNECEDORES!Y124+FORNECEDORES!AA124+FORNECEDORES!AC124+FORNECEDORES!AE124+FORNECEDORES!AG124</f>
        <v>0</v>
      </c>
    </row>
    <row r="326" spans="5:5" ht="15.5" hidden="1">
      <c r="E326" s="91">
        <f>FORNECEDORES!G125+FORNECEDORES!I125+FORNECEDORES!K125+FORNECEDORES!M125+FORNECEDORES!O125+FORNECEDORES!Q125+FORNECEDORES!S125+FORNECEDORES!U125+FORNECEDORES!W125+FORNECEDORES!Y125+FORNECEDORES!AA125+FORNECEDORES!AC125+FORNECEDORES!AE125+FORNECEDORES!AG125</f>
        <v>0</v>
      </c>
    </row>
    <row r="327" spans="5:5" ht="15.5" hidden="1">
      <c r="E327" s="91">
        <f>FORNECEDORES!G126+FORNECEDORES!I126+FORNECEDORES!K126+FORNECEDORES!M126+FORNECEDORES!O126+FORNECEDORES!Q126+FORNECEDORES!S126+FORNECEDORES!U126+FORNECEDORES!W126+FORNECEDORES!Y126+FORNECEDORES!AA126+FORNECEDORES!AC126+FORNECEDORES!AE126+FORNECEDORES!AG126</f>
        <v>0</v>
      </c>
    </row>
    <row r="328" spans="5:5" ht="15.5" hidden="1">
      <c r="E328" s="91">
        <f>FORNECEDORES!G127+FORNECEDORES!I127+FORNECEDORES!K127+FORNECEDORES!M127+FORNECEDORES!O127+FORNECEDORES!Q127+FORNECEDORES!S127+FORNECEDORES!U127+FORNECEDORES!W127+FORNECEDORES!Y127+FORNECEDORES!AA127+FORNECEDORES!AC127+FORNECEDORES!AE127+FORNECEDORES!AG127</f>
        <v>0</v>
      </c>
    </row>
    <row r="329" spans="5:5" ht="15.5" hidden="1">
      <c r="E329" s="91">
        <f>FORNECEDORES!G128+FORNECEDORES!I128+FORNECEDORES!K128+FORNECEDORES!M128+FORNECEDORES!O128+FORNECEDORES!Q128+FORNECEDORES!S128+FORNECEDORES!U128+FORNECEDORES!W128+FORNECEDORES!Y128+FORNECEDORES!AA128+FORNECEDORES!AC128+FORNECEDORES!AE128+FORNECEDORES!AG128</f>
        <v>0</v>
      </c>
    </row>
    <row r="330" spans="5:5" ht="15.5" hidden="1">
      <c r="E330" s="91">
        <f>FORNECEDORES!G129+FORNECEDORES!I129+FORNECEDORES!K129+FORNECEDORES!M129+FORNECEDORES!O129+FORNECEDORES!Q129+FORNECEDORES!S129+FORNECEDORES!U129+FORNECEDORES!W129+FORNECEDORES!Y129+FORNECEDORES!AA129+FORNECEDORES!AC129+FORNECEDORES!AE129+FORNECEDORES!AG129</f>
        <v>0</v>
      </c>
    </row>
    <row r="331" spans="5:5" ht="15.5" hidden="1">
      <c r="E331" s="91">
        <f>FORNECEDORES!G130+FORNECEDORES!I130+FORNECEDORES!K130+FORNECEDORES!M130+FORNECEDORES!O130+FORNECEDORES!Q130+FORNECEDORES!S130+FORNECEDORES!U130+FORNECEDORES!W130+FORNECEDORES!Y130+FORNECEDORES!AA130+FORNECEDORES!AC130+FORNECEDORES!AE130+FORNECEDORES!AG130</f>
        <v>0</v>
      </c>
    </row>
    <row r="332" spans="5:5" ht="15.5" hidden="1">
      <c r="E332" s="91">
        <f>FORNECEDORES!G131+FORNECEDORES!I131+FORNECEDORES!K131+FORNECEDORES!M131+FORNECEDORES!O131+FORNECEDORES!Q131+FORNECEDORES!S131+FORNECEDORES!U131+FORNECEDORES!W131+FORNECEDORES!Y131+FORNECEDORES!AA131+FORNECEDORES!AC131+FORNECEDORES!AE131+FORNECEDORES!AG131</f>
        <v>0</v>
      </c>
    </row>
    <row r="333" spans="5:5" ht="15.5" hidden="1">
      <c r="E333" s="91">
        <f>FORNECEDORES!G132+FORNECEDORES!I132+FORNECEDORES!K132+FORNECEDORES!M132+FORNECEDORES!O132+FORNECEDORES!Q132+FORNECEDORES!S132+FORNECEDORES!U132+FORNECEDORES!W132+FORNECEDORES!Y132+FORNECEDORES!AA132+FORNECEDORES!AC132+FORNECEDORES!AE132+FORNECEDORES!AG132</f>
        <v>0</v>
      </c>
    </row>
    <row r="334" spans="5:5" ht="15.5" hidden="1">
      <c r="E334" s="91">
        <f>FORNECEDORES!G133+FORNECEDORES!I133+FORNECEDORES!K133+FORNECEDORES!M133+FORNECEDORES!O133+FORNECEDORES!Q133+FORNECEDORES!S133+FORNECEDORES!U133+FORNECEDORES!W133+FORNECEDORES!Y133+FORNECEDORES!AA133+FORNECEDORES!AC133+FORNECEDORES!AE133+FORNECEDORES!AG133</f>
        <v>0</v>
      </c>
    </row>
    <row r="335" spans="5:5" ht="15.5" hidden="1">
      <c r="E335" s="74"/>
    </row>
    <row r="336" spans="5:5" ht="15.5">
      <c r="E336" s="74"/>
    </row>
    <row r="337" spans="5:5" ht="15.5">
      <c r="E337" s="74"/>
    </row>
    <row r="338" spans="5:5" ht="15.5">
      <c r="E338" s="74"/>
    </row>
  </sheetData>
  <sheetProtection algorithmName="SHA-512" hashValue="n+/aAQp2nTXr8u4mItpRJ684UpdXxhwpj0OxlTXBWVNB7uKrNexVW24UxsvO9nT5AmFSQMfZ8BRK+NfBkRKQ9Q==" saltValue="W72kx3z8XcfY7CFIYWdq2w==" spinCount="100000" sheet="1" objects="1" scenarios="1"/>
  <protectedRanges>
    <protectedRange sqref="A126:T195" name="Intervalo1_1"/>
  </protectedRanges>
  <mergeCells count="5">
    <mergeCell ref="A196:E196"/>
    <mergeCell ref="G72:L72"/>
    <mergeCell ref="C75:K75"/>
    <mergeCell ref="C76:K76"/>
    <mergeCell ref="C77:K77"/>
  </mergeCells>
  <phoneticPr fontId="5" type="noConversion"/>
  <conditionalFormatting sqref="J2:J71">
    <cfRule type="cellIs" dxfId="15" priority="11" operator="lessThanOrEqual">
      <formula>0</formula>
    </cfRule>
  </conditionalFormatting>
  <conditionalFormatting sqref="H2:H71">
    <cfRule type="cellIs" dxfId="14" priority="10" operator="lessThanOrEqual">
      <formula>0</formula>
    </cfRule>
  </conditionalFormatting>
  <conditionalFormatting sqref="K2:K71">
    <cfRule type="cellIs" dxfId="13" priority="7" operator="greaterThan">
      <formula>0</formula>
    </cfRule>
    <cfRule type="cellIs" dxfId="12" priority="9" operator="lessThanOrEqual">
      <formula>0</formula>
    </cfRule>
  </conditionalFormatting>
  <conditionalFormatting sqref="L2:L71">
    <cfRule type="cellIs" dxfId="11" priority="8" operator="lessThanOrEqual">
      <formula>0</formula>
    </cfRule>
  </conditionalFormatting>
  <conditionalFormatting sqref="G2:G71">
    <cfRule type="expression" dxfId="10" priority="38">
      <formula>E205:E334=0</formula>
    </cfRule>
    <cfRule type="cellIs" dxfId="9" priority="39" operator="lessThanOrEqual">
      <formula>0</formula>
    </cfRule>
    <cfRule type="expression" dxfId="8" priority="40">
      <formula>IF(F2:F71="",1,F2:F71)&gt;80000</formula>
    </cfRule>
  </conditionalFormatting>
  <conditionalFormatting sqref="I2:I71">
    <cfRule type="expression" dxfId="7" priority="41">
      <formula>E205:E334=0</formula>
    </cfRule>
    <cfRule type="cellIs" dxfId="6" priority="42" operator="lessThanOrEqual">
      <formula>0</formula>
    </cfRule>
    <cfRule type="expression" dxfId="5" priority="43">
      <formula>IF(F2:F71="",1,F2:F71)&gt;80000</formula>
    </cfRule>
  </conditionalFormatting>
  <pageMargins left="0.51181102362204722" right="0.51181102362204722" top="0.78740157480314965" bottom="0.78740157480314965" header="0.31496062992125984" footer="0.31496062992125984"/>
  <pageSetup paperSize="9" scale="70" orientation="landscape" r:id="rId1"/>
  <rowBreaks count="2" manualBreakCount="2">
    <brk id="19" max="16383" man="1"/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87"/>
  <sheetViews>
    <sheetView workbookViewId="0">
      <selection activeCell="A7" sqref="A7:XFD11"/>
    </sheetView>
  </sheetViews>
  <sheetFormatPr defaultRowHeight="14.5"/>
  <cols>
    <col min="1" max="1" width="8" customWidth="1"/>
    <col min="3" max="3" width="11.54296875" customWidth="1"/>
    <col min="4" max="4" width="71.7265625" customWidth="1"/>
    <col min="5" max="5" width="11.7265625" style="2" customWidth="1"/>
    <col min="6" max="6" width="15.1796875" customWidth="1"/>
    <col min="7" max="7" width="23.453125" customWidth="1"/>
    <col min="8" max="8" width="22" customWidth="1"/>
  </cols>
  <sheetData>
    <row r="1" spans="1:9" ht="29" thickTop="1" thickBot="1">
      <c r="A1" s="77" t="s">
        <v>26</v>
      </c>
      <c r="B1" s="77" t="s">
        <v>17</v>
      </c>
      <c r="C1" s="77" t="s">
        <v>18</v>
      </c>
      <c r="D1" s="77" t="s">
        <v>6</v>
      </c>
      <c r="E1" s="77" t="str">
        <f>IFERROR(IF(FORNECEDORES!E3="","",FORNECEDORES!E3),"")</f>
        <v>Unidade</v>
      </c>
      <c r="F1" s="77" t="s">
        <v>0</v>
      </c>
      <c r="G1" s="78" t="s">
        <v>88</v>
      </c>
      <c r="H1" s="77" t="s">
        <v>91</v>
      </c>
    </row>
    <row r="2" spans="1:9" ht="30" customHeight="1" thickTop="1">
      <c r="A2" s="55" t="str">
        <f>IFERROR(IF(FORNECEDORES!A4="","",FORNECEDORES!A4),"")</f>
        <v/>
      </c>
      <c r="B2" s="56">
        <f>IFERROR(IF(FORNECEDORES!B4="","",FORNECEDORES!B4),"")</f>
        <v>1</v>
      </c>
      <c r="C2" s="57" t="str">
        <f>IFERROR(IF(FORNECEDORES!C4="","",FORNECEDORES!C4),"")</f>
        <v/>
      </c>
      <c r="D2" s="58" t="str">
        <f>IFERROR(IF(FORNECEDORES!D4="","",FORNECEDORES!D4),"")</f>
        <v/>
      </c>
      <c r="E2" s="68" t="str">
        <f>IFERROR(IF(FORNECEDORES!E4="","",FORNECEDORES!E4),"")</f>
        <v/>
      </c>
      <c r="F2" s="32" t="str">
        <f>IFERROR(IF(FORNECEDORES!F4="","",FORNECEDORES!F4),"")</f>
        <v/>
      </c>
      <c r="G2" s="59" t="str">
        <f>IF('Ampla Participação e Reservada'!AA126="","",'Ampla Participação e Reservada'!AA126)</f>
        <v/>
      </c>
      <c r="H2" s="60" t="str">
        <f>IFERROR(G2*F2,"")</f>
        <v/>
      </c>
      <c r="I2" s="87"/>
    </row>
    <row r="3" spans="1:9" ht="30" customHeight="1">
      <c r="A3" s="9" t="str">
        <f>IFERROR(IF(FORNECEDORES!A5="","",FORNECEDORES!A5),"")</f>
        <v/>
      </c>
      <c r="B3" s="17">
        <f>IFERROR(IF(FORNECEDORES!B5="","",FORNECEDORES!B5),"")</f>
        <v>2</v>
      </c>
      <c r="C3" s="18" t="str">
        <f>IFERROR(IF(FORNECEDORES!C5="","",FORNECEDORES!C5),"")</f>
        <v/>
      </c>
      <c r="D3" s="35" t="str">
        <f>IFERROR(IF(FORNECEDORES!D5="","",FORNECEDORES!D5),"")</f>
        <v/>
      </c>
      <c r="E3" s="68" t="str">
        <f>IFERROR(IF(FORNECEDORES!E5="","",FORNECEDORES!E5),"")</f>
        <v/>
      </c>
      <c r="F3" s="32" t="str">
        <f>IFERROR(IF(FORNECEDORES!F5="","",FORNECEDORES!F5),"")</f>
        <v/>
      </c>
      <c r="G3" s="31" t="str">
        <f>IF('Ampla Participação e Reservada'!AA127="","",'Ampla Participação e Reservada'!AA127)</f>
        <v/>
      </c>
      <c r="H3" s="19" t="str">
        <f t="shared" ref="H3:H66" si="0">IFERROR(G3*F3,"")</f>
        <v/>
      </c>
      <c r="I3" s="87"/>
    </row>
    <row r="4" spans="1:9" ht="30" customHeight="1">
      <c r="A4" s="9" t="str">
        <f>IFERROR(IF(FORNECEDORES!A6="","",FORNECEDORES!A6),"")</f>
        <v/>
      </c>
      <c r="B4" s="17">
        <f>IFERROR(IF(FORNECEDORES!B6="","",FORNECEDORES!B6),"")</f>
        <v>3</v>
      </c>
      <c r="C4" s="18" t="str">
        <f>IFERROR(IF(FORNECEDORES!C6="","",FORNECEDORES!C6),"")</f>
        <v/>
      </c>
      <c r="D4" s="35" t="str">
        <f>IFERROR(IF(FORNECEDORES!D6="","",FORNECEDORES!D6),"")</f>
        <v/>
      </c>
      <c r="E4" s="68" t="str">
        <f>IFERROR(IF(FORNECEDORES!E6="","",FORNECEDORES!E6),"")</f>
        <v/>
      </c>
      <c r="F4" s="32" t="str">
        <f>IFERROR(IF(FORNECEDORES!F6="","",FORNECEDORES!F6),"")</f>
        <v/>
      </c>
      <c r="G4" s="31" t="str">
        <f>IF('Ampla Participação e Reservada'!AA128="","",'Ampla Participação e Reservada'!AA128)</f>
        <v/>
      </c>
      <c r="H4" s="19" t="str">
        <f t="shared" si="0"/>
        <v/>
      </c>
      <c r="I4" s="87"/>
    </row>
    <row r="5" spans="1:9" ht="30" customHeight="1">
      <c r="A5" s="9" t="str">
        <f>IFERROR(IF(FORNECEDORES!A7="","",FORNECEDORES!A7),"")</f>
        <v/>
      </c>
      <c r="B5" s="17">
        <f>IFERROR(IF(FORNECEDORES!B7="","",FORNECEDORES!B7),"")</f>
        <v>4</v>
      </c>
      <c r="C5" s="18" t="str">
        <f>IFERROR(IF(FORNECEDORES!C7="","",FORNECEDORES!C7),"")</f>
        <v/>
      </c>
      <c r="D5" s="35" t="str">
        <f>IFERROR(IF(FORNECEDORES!D7="","",FORNECEDORES!D7),"")</f>
        <v/>
      </c>
      <c r="E5" s="68" t="str">
        <f>IFERROR(IF(FORNECEDORES!E7="","",FORNECEDORES!E7),"")</f>
        <v/>
      </c>
      <c r="F5" s="32" t="str">
        <f>IFERROR(IF(FORNECEDORES!F7="","",FORNECEDORES!F7),"")</f>
        <v/>
      </c>
      <c r="G5" s="31" t="str">
        <f>IF('Ampla Participação e Reservada'!AA129="","",'Ampla Participação e Reservada'!AA129)</f>
        <v/>
      </c>
      <c r="H5" s="19" t="str">
        <f t="shared" si="0"/>
        <v/>
      </c>
      <c r="I5" s="87"/>
    </row>
    <row r="6" spans="1:9" ht="30" customHeight="1" thickBot="1">
      <c r="A6" s="9" t="str">
        <f>IFERROR(IF(FORNECEDORES!A8="","",FORNECEDORES!A8),"")</f>
        <v/>
      </c>
      <c r="B6" s="17">
        <f>IFERROR(IF(FORNECEDORES!B8="","",FORNECEDORES!B8),"")</f>
        <v>5</v>
      </c>
      <c r="C6" s="18" t="str">
        <f>IFERROR(IF(FORNECEDORES!C8="","",FORNECEDORES!C8),"")</f>
        <v/>
      </c>
      <c r="D6" s="35" t="str">
        <f>IFERROR(IF(FORNECEDORES!D8="","",FORNECEDORES!D8),"")</f>
        <v/>
      </c>
      <c r="E6" s="68" t="str">
        <f>IFERROR(IF(FORNECEDORES!E8="","",FORNECEDORES!E8),"")</f>
        <v/>
      </c>
      <c r="F6" s="32" t="str">
        <f>IFERROR(IF(FORNECEDORES!F8="","",FORNECEDORES!F8),"")</f>
        <v/>
      </c>
      <c r="G6" s="31" t="str">
        <f>IF('Ampla Participação e Reservada'!AA130="","",'Ampla Participação e Reservada'!AA130)</f>
        <v/>
      </c>
      <c r="H6" s="19" t="str">
        <f t="shared" si="0"/>
        <v/>
      </c>
      <c r="I6" s="87"/>
    </row>
    <row r="7" spans="1:9" ht="30" hidden="1" customHeight="1">
      <c r="A7" s="9" t="str">
        <f>IFERROR(IF(FORNECEDORES!A9="","",FORNECEDORES!A9),"")</f>
        <v/>
      </c>
      <c r="B7" s="17">
        <f>IFERROR(IF(FORNECEDORES!B9="","",FORNECEDORES!B9),"")</f>
        <v>6</v>
      </c>
      <c r="C7" s="18" t="str">
        <f>IFERROR(IF(FORNECEDORES!C9="","",FORNECEDORES!C9),"")</f>
        <v/>
      </c>
      <c r="D7" s="35" t="str">
        <f>IFERROR(IF(FORNECEDORES!D9="","",FORNECEDORES!D9),"")</f>
        <v/>
      </c>
      <c r="E7" s="68" t="str">
        <f>IFERROR(IF(FORNECEDORES!E9="","",FORNECEDORES!E9),"")</f>
        <v/>
      </c>
      <c r="F7" s="32" t="str">
        <f>IFERROR(IF(FORNECEDORES!F9="","",FORNECEDORES!F9),"")</f>
        <v/>
      </c>
      <c r="G7" s="31" t="str">
        <f>IF('Ampla Participação e Reservada'!AA131="","",'Ampla Participação e Reservada'!AA131)</f>
        <v/>
      </c>
      <c r="H7" s="19" t="str">
        <f t="shared" si="0"/>
        <v/>
      </c>
      <c r="I7" s="87"/>
    </row>
    <row r="8" spans="1:9" ht="30" hidden="1" customHeight="1">
      <c r="A8" s="9" t="str">
        <f>IFERROR(IF(FORNECEDORES!A10="","",FORNECEDORES!A10),"")</f>
        <v/>
      </c>
      <c r="B8" s="17">
        <f>IFERROR(IF(FORNECEDORES!B10="","",FORNECEDORES!B10),"")</f>
        <v>7</v>
      </c>
      <c r="C8" s="18" t="str">
        <f>IFERROR(IF(FORNECEDORES!C10="","",FORNECEDORES!C10),"")</f>
        <v/>
      </c>
      <c r="D8" s="35" t="str">
        <f>IFERROR(IF(FORNECEDORES!D10="","",FORNECEDORES!D10),"")</f>
        <v/>
      </c>
      <c r="E8" s="68" t="str">
        <f>IFERROR(IF(FORNECEDORES!E10="","",FORNECEDORES!E10),"")</f>
        <v/>
      </c>
      <c r="F8" s="32" t="str">
        <f>IFERROR(IF(FORNECEDORES!F10="","",FORNECEDORES!F10),"")</f>
        <v/>
      </c>
      <c r="G8" s="31" t="str">
        <f>IF('Ampla Participação e Reservada'!AA132="","",'Ampla Participação e Reservada'!AA132)</f>
        <v/>
      </c>
      <c r="H8" s="19" t="str">
        <f t="shared" si="0"/>
        <v/>
      </c>
      <c r="I8" s="87"/>
    </row>
    <row r="9" spans="1:9" ht="30" hidden="1" customHeight="1">
      <c r="A9" s="9" t="str">
        <f>IFERROR(IF(FORNECEDORES!A11="","",FORNECEDORES!A11),"")</f>
        <v/>
      </c>
      <c r="B9" s="17">
        <f>IFERROR(IF(FORNECEDORES!B11="","",FORNECEDORES!B11),"")</f>
        <v>8</v>
      </c>
      <c r="C9" s="18" t="str">
        <f>IFERROR(IF(FORNECEDORES!C11="","",FORNECEDORES!C11),"")</f>
        <v/>
      </c>
      <c r="D9" s="35" t="str">
        <f>IFERROR(IF(FORNECEDORES!D11="","",FORNECEDORES!D11),"")</f>
        <v/>
      </c>
      <c r="E9" s="68" t="str">
        <f>IFERROR(IF(FORNECEDORES!E11="","",FORNECEDORES!E11),"")</f>
        <v/>
      </c>
      <c r="F9" s="32" t="str">
        <f>IFERROR(IF(FORNECEDORES!F11="","",FORNECEDORES!F11),"")</f>
        <v/>
      </c>
      <c r="G9" s="31" t="str">
        <f>IF('Ampla Participação e Reservada'!AA133="","",'Ampla Participação e Reservada'!AA133)</f>
        <v/>
      </c>
      <c r="H9" s="19" t="str">
        <f t="shared" si="0"/>
        <v/>
      </c>
      <c r="I9" s="87"/>
    </row>
    <row r="10" spans="1:9" ht="30" hidden="1" customHeight="1">
      <c r="A10" s="9" t="str">
        <f>IFERROR(IF(FORNECEDORES!A12="","",FORNECEDORES!A12),"")</f>
        <v/>
      </c>
      <c r="B10" s="17">
        <f>IFERROR(IF(FORNECEDORES!B12="","",FORNECEDORES!B12),"")</f>
        <v>9</v>
      </c>
      <c r="C10" s="18" t="str">
        <f>IFERROR(IF(FORNECEDORES!C12="","",FORNECEDORES!C12),"")</f>
        <v/>
      </c>
      <c r="D10" s="35" t="str">
        <f>IFERROR(IF(FORNECEDORES!D12="","",FORNECEDORES!D12),"")</f>
        <v/>
      </c>
      <c r="E10" s="68" t="str">
        <f>IFERROR(IF(FORNECEDORES!E12="","",FORNECEDORES!E12),"")</f>
        <v/>
      </c>
      <c r="F10" s="32" t="str">
        <f>IFERROR(IF(FORNECEDORES!F12="","",FORNECEDORES!F12),"")</f>
        <v/>
      </c>
      <c r="G10" s="31" t="str">
        <f>IF('Ampla Participação e Reservada'!AA134="","",'Ampla Participação e Reservada'!AA134)</f>
        <v/>
      </c>
      <c r="H10" s="19" t="str">
        <f t="shared" si="0"/>
        <v/>
      </c>
      <c r="I10" s="87"/>
    </row>
    <row r="11" spans="1:9" ht="30" hidden="1" customHeight="1" thickBot="1">
      <c r="A11" s="9" t="str">
        <f>IFERROR(IF(FORNECEDORES!A13="","",FORNECEDORES!A13),"")</f>
        <v/>
      </c>
      <c r="B11" s="17">
        <f>IFERROR(IF(FORNECEDORES!B13="","",FORNECEDORES!B13),"")</f>
        <v>10</v>
      </c>
      <c r="C11" s="18" t="str">
        <f>IFERROR(IF(FORNECEDORES!C13="","",FORNECEDORES!C13),"")</f>
        <v/>
      </c>
      <c r="D11" s="35" t="str">
        <f>IFERROR(IF(FORNECEDORES!D13="","",FORNECEDORES!D13),"")</f>
        <v/>
      </c>
      <c r="E11" s="68" t="str">
        <f>IFERROR(IF(FORNECEDORES!E13="","",FORNECEDORES!E13),"")</f>
        <v/>
      </c>
      <c r="F11" s="32" t="str">
        <f>IFERROR(IF(FORNECEDORES!F13="","",FORNECEDORES!F13),"")</f>
        <v/>
      </c>
      <c r="G11" s="31" t="str">
        <f>IF('Ampla Participação e Reservada'!AA135="","",'Ampla Participação e Reservada'!AA135)</f>
        <v/>
      </c>
      <c r="H11" s="19" t="str">
        <f t="shared" si="0"/>
        <v/>
      </c>
      <c r="I11" s="87"/>
    </row>
    <row r="12" spans="1:9" ht="30" hidden="1" customHeight="1">
      <c r="A12" s="9" t="str">
        <f>IFERROR(IF(FORNECEDORES!A14="","",FORNECEDORES!A14),"")</f>
        <v/>
      </c>
      <c r="B12" s="17">
        <f>IFERROR(IF(FORNECEDORES!B14="","",FORNECEDORES!B14),"")</f>
        <v>11</v>
      </c>
      <c r="C12" s="18" t="str">
        <f>IFERROR(IF(FORNECEDORES!C14="","",FORNECEDORES!C14),"")</f>
        <v/>
      </c>
      <c r="D12" s="35" t="str">
        <f>IFERROR(IF(FORNECEDORES!D14="","",FORNECEDORES!D14),"")</f>
        <v/>
      </c>
      <c r="E12" s="68" t="str">
        <f>IFERROR(IF(FORNECEDORES!E14="","",FORNECEDORES!E14),"")</f>
        <v/>
      </c>
      <c r="F12" s="32" t="str">
        <f>IFERROR(IF(FORNECEDORES!F14="","",FORNECEDORES!F14),"")</f>
        <v/>
      </c>
      <c r="G12" s="31" t="str">
        <f>IF('Ampla Participação e Reservada'!AA136="","",'Ampla Participação e Reservada'!AA136)</f>
        <v/>
      </c>
      <c r="H12" s="19" t="str">
        <f t="shared" si="0"/>
        <v/>
      </c>
      <c r="I12" s="87"/>
    </row>
    <row r="13" spans="1:9" ht="30" hidden="1" customHeight="1">
      <c r="A13" s="9" t="str">
        <f>IFERROR(IF(FORNECEDORES!A15="","",FORNECEDORES!A15),"")</f>
        <v/>
      </c>
      <c r="B13" s="17">
        <f>IFERROR(IF(FORNECEDORES!B15="","",FORNECEDORES!B15),"")</f>
        <v>12</v>
      </c>
      <c r="C13" s="18" t="str">
        <f>IFERROR(IF(FORNECEDORES!C15="","",FORNECEDORES!C15),"")</f>
        <v/>
      </c>
      <c r="D13" s="35" t="str">
        <f>IFERROR(IF(FORNECEDORES!D15="","",FORNECEDORES!D15),"")</f>
        <v/>
      </c>
      <c r="E13" s="68" t="str">
        <f>IFERROR(IF(FORNECEDORES!E15="","",FORNECEDORES!E15),"")</f>
        <v/>
      </c>
      <c r="F13" s="32" t="str">
        <f>IFERROR(IF(FORNECEDORES!F15="","",FORNECEDORES!F15),"")</f>
        <v/>
      </c>
      <c r="G13" s="31" t="str">
        <f>IF('Ampla Participação e Reservada'!AA137="","",'Ampla Participação e Reservada'!AA137)</f>
        <v/>
      </c>
      <c r="H13" s="19" t="str">
        <f t="shared" si="0"/>
        <v/>
      </c>
      <c r="I13" s="87"/>
    </row>
    <row r="14" spans="1:9" ht="30" hidden="1" customHeight="1">
      <c r="A14" s="9" t="str">
        <f>IFERROR(IF(FORNECEDORES!A16="","",FORNECEDORES!A16),"")</f>
        <v/>
      </c>
      <c r="B14" s="17">
        <f>IFERROR(IF(FORNECEDORES!B16="","",FORNECEDORES!B16),"")</f>
        <v>13</v>
      </c>
      <c r="C14" s="18" t="str">
        <f>IFERROR(IF(FORNECEDORES!C16="","",FORNECEDORES!C16),"")</f>
        <v/>
      </c>
      <c r="D14" s="35" t="str">
        <f>IFERROR(IF(FORNECEDORES!D16="","",FORNECEDORES!D16),"")</f>
        <v/>
      </c>
      <c r="E14" s="68" t="str">
        <f>IFERROR(IF(FORNECEDORES!E16="","",FORNECEDORES!E16),"")</f>
        <v/>
      </c>
      <c r="F14" s="32" t="str">
        <f>IFERROR(IF(FORNECEDORES!F16="","",FORNECEDORES!F16),"")</f>
        <v/>
      </c>
      <c r="G14" s="31" t="str">
        <f>IF('Ampla Participação e Reservada'!AA138="","",'Ampla Participação e Reservada'!AA138)</f>
        <v/>
      </c>
      <c r="H14" s="19" t="str">
        <f t="shared" si="0"/>
        <v/>
      </c>
      <c r="I14" s="87"/>
    </row>
    <row r="15" spans="1:9" ht="30" hidden="1" customHeight="1">
      <c r="A15" s="9" t="str">
        <f>IFERROR(IF(FORNECEDORES!A17="","",FORNECEDORES!A17),"")</f>
        <v/>
      </c>
      <c r="B15" s="17">
        <f>IFERROR(IF(FORNECEDORES!B17="","",FORNECEDORES!B17),"")</f>
        <v>14</v>
      </c>
      <c r="C15" s="18" t="str">
        <f>IFERROR(IF(FORNECEDORES!C17="","",FORNECEDORES!C17),"")</f>
        <v/>
      </c>
      <c r="D15" s="35" t="str">
        <f>IFERROR(IF(FORNECEDORES!D17="","",FORNECEDORES!D17),"")</f>
        <v/>
      </c>
      <c r="E15" s="68" t="str">
        <f>IFERROR(IF(FORNECEDORES!E17="","",FORNECEDORES!E17),"")</f>
        <v/>
      </c>
      <c r="F15" s="32" t="str">
        <f>IFERROR(IF(FORNECEDORES!F17="","",FORNECEDORES!F17),"")</f>
        <v/>
      </c>
      <c r="G15" s="31" t="str">
        <f>IF('Ampla Participação e Reservada'!AA139="","",'Ampla Participação e Reservada'!AA139)</f>
        <v/>
      </c>
      <c r="H15" s="19" t="str">
        <f t="shared" si="0"/>
        <v/>
      </c>
      <c r="I15" s="87"/>
    </row>
    <row r="16" spans="1:9" ht="30" hidden="1" customHeight="1">
      <c r="A16" s="9" t="str">
        <f>IFERROR(IF(FORNECEDORES!A18="","",FORNECEDORES!A18),"")</f>
        <v/>
      </c>
      <c r="B16" s="17">
        <f>IFERROR(IF(FORNECEDORES!B18="","",FORNECEDORES!B18),"")</f>
        <v>15</v>
      </c>
      <c r="C16" s="18" t="str">
        <f>IFERROR(IF(FORNECEDORES!C18="","",FORNECEDORES!C18),"")</f>
        <v/>
      </c>
      <c r="D16" s="35" t="str">
        <f>IFERROR(IF(FORNECEDORES!D18="","",FORNECEDORES!D18),"")</f>
        <v/>
      </c>
      <c r="E16" s="68" t="str">
        <f>IFERROR(IF(FORNECEDORES!E18="","",FORNECEDORES!E18),"")</f>
        <v/>
      </c>
      <c r="F16" s="32" t="str">
        <f>IFERROR(IF(FORNECEDORES!F18="","",FORNECEDORES!F18),"")</f>
        <v/>
      </c>
      <c r="G16" s="31" t="str">
        <f>IF('Ampla Participação e Reservada'!AA140="","",'Ampla Participação e Reservada'!AA140)</f>
        <v/>
      </c>
      <c r="H16" s="19" t="str">
        <f t="shared" si="0"/>
        <v/>
      </c>
      <c r="I16" s="87"/>
    </row>
    <row r="17" spans="1:9" ht="30" hidden="1" customHeight="1">
      <c r="A17" s="9" t="str">
        <f>IFERROR(IF(FORNECEDORES!A19="","",FORNECEDORES!A19),"")</f>
        <v/>
      </c>
      <c r="B17" s="17">
        <f>IFERROR(IF(FORNECEDORES!B19="","",FORNECEDORES!B19),"")</f>
        <v>16</v>
      </c>
      <c r="C17" s="18" t="str">
        <f>IFERROR(IF(FORNECEDORES!C19="","",FORNECEDORES!C19),"")</f>
        <v/>
      </c>
      <c r="D17" s="35" t="str">
        <f>IFERROR(IF(FORNECEDORES!D19="","",FORNECEDORES!D19),"")</f>
        <v/>
      </c>
      <c r="E17" s="68" t="str">
        <f>IFERROR(IF(FORNECEDORES!E19="","",FORNECEDORES!E19),"")</f>
        <v/>
      </c>
      <c r="F17" s="32" t="str">
        <f>IFERROR(IF(FORNECEDORES!F19="","",FORNECEDORES!F19),"")</f>
        <v/>
      </c>
      <c r="G17" s="31" t="str">
        <f>IF('Ampla Participação e Reservada'!AA141="","",'Ampla Participação e Reservada'!AA141)</f>
        <v/>
      </c>
      <c r="H17" s="19" t="str">
        <f t="shared" si="0"/>
        <v/>
      </c>
      <c r="I17" s="87"/>
    </row>
    <row r="18" spans="1:9" ht="30" hidden="1" customHeight="1">
      <c r="A18" s="9" t="str">
        <f>IFERROR(IF(FORNECEDORES!A20="","",FORNECEDORES!A20),"")</f>
        <v/>
      </c>
      <c r="B18" s="17">
        <f>IFERROR(IF(FORNECEDORES!B20="","",FORNECEDORES!B20),"")</f>
        <v>17</v>
      </c>
      <c r="C18" s="18" t="str">
        <f>IFERROR(IF(FORNECEDORES!C20="","",FORNECEDORES!C20),"")</f>
        <v/>
      </c>
      <c r="D18" s="35" t="str">
        <f>IFERROR(IF(FORNECEDORES!D20="","",FORNECEDORES!D20),"")</f>
        <v/>
      </c>
      <c r="E18" s="68" t="str">
        <f>IFERROR(IF(FORNECEDORES!E20="","",FORNECEDORES!E20),"")</f>
        <v/>
      </c>
      <c r="F18" s="32" t="str">
        <f>IFERROR(IF(FORNECEDORES!F20="","",FORNECEDORES!F20),"")</f>
        <v/>
      </c>
      <c r="G18" s="31" t="str">
        <f>IF('Ampla Participação e Reservada'!AA142="","",'Ampla Participação e Reservada'!AA142)</f>
        <v/>
      </c>
      <c r="H18" s="19" t="str">
        <f t="shared" si="0"/>
        <v/>
      </c>
      <c r="I18" s="87"/>
    </row>
    <row r="19" spans="1:9" ht="30" hidden="1" customHeight="1">
      <c r="A19" s="9" t="str">
        <f>IFERROR(IF(FORNECEDORES!A21="","",FORNECEDORES!A21),"")</f>
        <v/>
      </c>
      <c r="B19" s="17">
        <f>IFERROR(IF(FORNECEDORES!B21="","",FORNECEDORES!B21),"")</f>
        <v>18</v>
      </c>
      <c r="C19" s="18" t="str">
        <f>IFERROR(IF(FORNECEDORES!C21="","",FORNECEDORES!C21),"")</f>
        <v/>
      </c>
      <c r="D19" s="35" t="str">
        <f>IFERROR(IF(FORNECEDORES!D21="","",FORNECEDORES!D21),"")</f>
        <v/>
      </c>
      <c r="E19" s="68" t="str">
        <f>IFERROR(IF(FORNECEDORES!E21="","",FORNECEDORES!E21),"")</f>
        <v/>
      </c>
      <c r="F19" s="32" t="str">
        <f>IFERROR(IF(FORNECEDORES!F21="","",FORNECEDORES!F21),"")</f>
        <v/>
      </c>
      <c r="G19" s="31" t="str">
        <f>IF('Ampla Participação e Reservada'!AA143="","",'Ampla Participação e Reservada'!AA143)</f>
        <v/>
      </c>
      <c r="H19" s="19" t="str">
        <f t="shared" si="0"/>
        <v/>
      </c>
      <c r="I19" s="87"/>
    </row>
    <row r="20" spans="1:9" ht="30" hidden="1" customHeight="1">
      <c r="A20" s="9" t="str">
        <f>IFERROR(IF(FORNECEDORES!A22="","",FORNECEDORES!A22),"")</f>
        <v/>
      </c>
      <c r="B20" s="17">
        <f>IFERROR(IF(FORNECEDORES!B22="","",FORNECEDORES!B22),"")</f>
        <v>19</v>
      </c>
      <c r="C20" s="18" t="str">
        <f>IFERROR(IF(FORNECEDORES!C22="","",FORNECEDORES!C22),"")</f>
        <v/>
      </c>
      <c r="D20" s="35" t="str">
        <f>IFERROR(IF(FORNECEDORES!D22="","",FORNECEDORES!D22),"")</f>
        <v/>
      </c>
      <c r="E20" s="68" t="str">
        <f>IFERROR(IF(FORNECEDORES!E22="","",FORNECEDORES!E22),"")</f>
        <v/>
      </c>
      <c r="F20" s="32" t="str">
        <f>IFERROR(IF(FORNECEDORES!F22="","",FORNECEDORES!F22),"")</f>
        <v/>
      </c>
      <c r="G20" s="31" t="str">
        <f>IF('Ampla Participação e Reservada'!AA144="","",'Ampla Participação e Reservada'!AA144)</f>
        <v/>
      </c>
      <c r="H20" s="19" t="str">
        <f t="shared" si="0"/>
        <v/>
      </c>
      <c r="I20" s="87"/>
    </row>
    <row r="21" spans="1:9" ht="30" hidden="1" customHeight="1" thickBot="1">
      <c r="A21" s="9" t="str">
        <f>IFERROR(IF(FORNECEDORES!A23="","",FORNECEDORES!A23),"")</f>
        <v/>
      </c>
      <c r="B21" s="17">
        <f>IFERROR(IF(FORNECEDORES!B23="","",FORNECEDORES!B23),"")</f>
        <v>20</v>
      </c>
      <c r="C21" s="18" t="str">
        <f>IFERROR(IF(FORNECEDORES!C23="","",FORNECEDORES!C23),"")</f>
        <v/>
      </c>
      <c r="D21" s="35" t="str">
        <f>IFERROR(IF(FORNECEDORES!D23="","",FORNECEDORES!D23),"")</f>
        <v/>
      </c>
      <c r="E21" s="68" t="str">
        <f>IFERROR(IF(FORNECEDORES!E23="","",FORNECEDORES!E23),"")</f>
        <v/>
      </c>
      <c r="F21" s="32" t="str">
        <f>IFERROR(IF(FORNECEDORES!F23="","",FORNECEDORES!F23),"")</f>
        <v/>
      </c>
      <c r="G21" s="31" t="str">
        <f>IF('Ampla Participação e Reservada'!AA145="","",'Ampla Participação e Reservada'!AA145)</f>
        <v/>
      </c>
      <c r="H21" s="19" t="str">
        <f t="shared" si="0"/>
        <v/>
      </c>
      <c r="I21" s="87"/>
    </row>
    <row r="22" spans="1:9" ht="30" hidden="1" customHeight="1">
      <c r="A22" s="9" t="str">
        <f>IFERROR(IF(FORNECEDORES!A24="","",FORNECEDORES!A24),"")</f>
        <v/>
      </c>
      <c r="B22" s="17">
        <f>IFERROR(IF(FORNECEDORES!B24="","",FORNECEDORES!B24),"")</f>
        <v>21</v>
      </c>
      <c r="C22" s="18" t="str">
        <f>IFERROR(IF(FORNECEDORES!C24="","",FORNECEDORES!C24),"")</f>
        <v/>
      </c>
      <c r="D22" s="35" t="str">
        <f>IFERROR(IF(FORNECEDORES!D24="","",FORNECEDORES!D24),"")</f>
        <v/>
      </c>
      <c r="E22" s="68" t="str">
        <f>IFERROR(IF(FORNECEDORES!E24="","",FORNECEDORES!E24),"")</f>
        <v/>
      </c>
      <c r="F22" s="32" t="str">
        <f>IFERROR(IF(FORNECEDORES!F24="","",FORNECEDORES!F24),"")</f>
        <v/>
      </c>
      <c r="G22" s="31" t="str">
        <f>IF('Ampla Participação e Reservada'!AA146="","",'Ampla Participação e Reservada'!AA146)</f>
        <v/>
      </c>
      <c r="H22" s="19" t="str">
        <f t="shared" si="0"/>
        <v/>
      </c>
      <c r="I22" s="87"/>
    </row>
    <row r="23" spans="1:9" ht="30" hidden="1" customHeight="1">
      <c r="A23" s="9" t="str">
        <f>IFERROR(IF(FORNECEDORES!A25="","",FORNECEDORES!A25),"")</f>
        <v/>
      </c>
      <c r="B23" s="17">
        <f>IFERROR(IF(FORNECEDORES!B25="","",FORNECEDORES!B25),"")</f>
        <v>22</v>
      </c>
      <c r="C23" s="18" t="str">
        <f>IFERROR(IF(FORNECEDORES!C25="","",FORNECEDORES!C25),"")</f>
        <v/>
      </c>
      <c r="D23" s="35" t="str">
        <f>IFERROR(IF(FORNECEDORES!D25="","",FORNECEDORES!D25),"")</f>
        <v/>
      </c>
      <c r="E23" s="68" t="str">
        <f>IFERROR(IF(FORNECEDORES!E25="","",FORNECEDORES!E25),"")</f>
        <v/>
      </c>
      <c r="F23" s="32" t="str">
        <f>IFERROR(IF(FORNECEDORES!F25="","",FORNECEDORES!F25),"")</f>
        <v/>
      </c>
      <c r="G23" s="31" t="str">
        <f>IF('Ampla Participação e Reservada'!AA147="","",'Ampla Participação e Reservada'!AA147)</f>
        <v/>
      </c>
      <c r="H23" s="19" t="str">
        <f t="shared" si="0"/>
        <v/>
      </c>
      <c r="I23" s="87"/>
    </row>
    <row r="24" spans="1:9" ht="30" hidden="1" customHeight="1">
      <c r="A24" s="9" t="str">
        <f>IFERROR(IF(FORNECEDORES!A26="","",FORNECEDORES!A26),"")</f>
        <v/>
      </c>
      <c r="B24" s="17">
        <f>IFERROR(IF(FORNECEDORES!B26="","",FORNECEDORES!B26),"")</f>
        <v>23</v>
      </c>
      <c r="C24" s="18" t="str">
        <f>IFERROR(IF(FORNECEDORES!C26="","",FORNECEDORES!C26),"")</f>
        <v/>
      </c>
      <c r="D24" s="35" t="str">
        <f>IFERROR(IF(FORNECEDORES!D26="","",FORNECEDORES!D26),"")</f>
        <v/>
      </c>
      <c r="E24" s="68" t="str">
        <f>IFERROR(IF(FORNECEDORES!E26="","",FORNECEDORES!E26),"")</f>
        <v/>
      </c>
      <c r="F24" s="32" t="str">
        <f>IFERROR(IF(FORNECEDORES!F26="","",FORNECEDORES!F26),"")</f>
        <v/>
      </c>
      <c r="G24" s="31" t="str">
        <f>IF('Ampla Participação e Reservada'!AA148="","",'Ampla Participação e Reservada'!AA148)</f>
        <v/>
      </c>
      <c r="H24" s="19" t="str">
        <f t="shared" si="0"/>
        <v/>
      </c>
      <c r="I24" s="87"/>
    </row>
    <row r="25" spans="1:9" ht="30" hidden="1" customHeight="1">
      <c r="A25" s="9" t="str">
        <f>IFERROR(IF(FORNECEDORES!A27="","",FORNECEDORES!A27),"")</f>
        <v/>
      </c>
      <c r="B25" s="17">
        <f>IFERROR(IF(FORNECEDORES!B27="","",FORNECEDORES!B27),"")</f>
        <v>24</v>
      </c>
      <c r="C25" s="18" t="str">
        <f>IFERROR(IF(FORNECEDORES!C27="","",FORNECEDORES!C27),"")</f>
        <v/>
      </c>
      <c r="D25" s="35" t="str">
        <f>IFERROR(IF(FORNECEDORES!D27="","",FORNECEDORES!D27),"")</f>
        <v/>
      </c>
      <c r="E25" s="68" t="str">
        <f>IFERROR(IF(FORNECEDORES!E27="","",FORNECEDORES!E27),"")</f>
        <v/>
      </c>
      <c r="F25" s="32" t="str">
        <f>IFERROR(IF(FORNECEDORES!F27="","",FORNECEDORES!F27),"")</f>
        <v/>
      </c>
      <c r="G25" s="31" t="str">
        <f>IF('Ampla Participação e Reservada'!AA149="","",'Ampla Participação e Reservada'!AA149)</f>
        <v/>
      </c>
      <c r="H25" s="19" t="str">
        <f t="shared" si="0"/>
        <v/>
      </c>
      <c r="I25" s="87"/>
    </row>
    <row r="26" spans="1:9" ht="30" hidden="1" customHeight="1">
      <c r="A26" s="9" t="str">
        <f>IFERROR(IF(FORNECEDORES!A28="","",FORNECEDORES!A28),"")</f>
        <v/>
      </c>
      <c r="B26" s="17">
        <f>IFERROR(IF(FORNECEDORES!B28="","",FORNECEDORES!B28),"")</f>
        <v>25</v>
      </c>
      <c r="C26" s="18" t="str">
        <f>IFERROR(IF(FORNECEDORES!C28="","",FORNECEDORES!C28),"")</f>
        <v/>
      </c>
      <c r="D26" s="35" t="str">
        <f>IFERROR(IF(FORNECEDORES!D28="","",FORNECEDORES!D28),"")</f>
        <v/>
      </c>
      <c r="E26" s="68" t="str">
        <f>IFERROR(IF(FORNECEDORES!E28="","",FORNECEDORES!E28),"")</f>
        <v/>
      </c>
      <c r="F26" s="32" t="str">
        <f>IFERROR(IF(FORNECEDORES!F28="","",FORNECEDORES!F28),"")</f>
        <v/>
      </c>
      <c r="G26" s="31" t="str">
        <f>IF('Ampla Participação e Reservada'!AA150="","",'Ampla Participação e Reservada'!AA150)</f>
        <v/>
      </c>
      <c r="H26" s="19" t="str">
        <f t="shared" si="0"/>
        <v/>
      </c>
      <c r="I26" s="87"/>
    </row>
    <row r="27" spans="1:9" ht="30" hidden="1" customHeight="1">
      <c r="A27" s="9" t="str">
        <f>IFERROR(IF(FORNECEDORES!A29="","",FORNECEDORES!A29),"")</f>
        <v/>
      </c>
      <c r="B27" s="17">
        <f>IFERROR(IF(FORNECEDORES!B29="","",FORNECEDORES!B29),"")</f>
        <v>26</v>
      </c>
      <c r="C27" s="18" t="str">
        <f>IFERROR(IF(FORNECEDORES!C29="","",FORNECEDORES!C29),"")</f>
        <v/>
      </c>
      <c r="D27" s="35" t="str">
        <f>IFERROR(IF(FORNECEDORES!D29="","",FORNECEDORES!D29),"")</f>
        <v/>
      </c>
      <c r="E27" s="68" t="str">
        <f>IFERROR(IF(FORNECEDORES!E29="","",FORNECEDORES!E29),"")</f>
        <v/>
      </c>
      <c r="F27" s="32" t="str">
        <f>IFERROR(IF(FORNECEDORES!F29="","",FORNECEDORES!F29),"")</f>
        <v/>
      </c>
      <c r="G27" s="31" t="str">
        <f>IF('Ampla Participação e Reservada'!AA151="","",'Ampla Participação e Reservada'!AA151)</f>
        <v/>
      </c>
      <c r="H27" s="19" t="str">
        <f t="shared" si="0"/>
        <v/>
      </c>
      <c r="I27" s="87"/>
    </row>
    <row r="28" spans="1:9" ht="30" hidden="1" customHeight="1">
      <c r="A28" s="9" t="str">
        <f>IFERROR(IF(FORNECEDORES!A30="","",FORNECEDORES!A30),"")</f>
        <v/>
      </c>
      <c r="B28" s="17">
        <f>IFERROR(IF(FORNECEDORES!B30="","",FORNECEDORES!B30),"")</f>
        <v>27</v>
      </c>
      <c r="C28" s="18" t="str">
        <f>IFERROR(IF(FORNECEDORES!C30="","",FORNECEDORES!C30),"")</f>
        <v/>
      </c>
      <c r="D28" s="35" t="str">
        <f>IFERROR(IF(FORNECEDORES!D30="","",FORNECEDORES!D30),"")</f>
        <v/>
      </c>
      <c r="E28" s="68" t="str">
        <f>IFERROR(IF(FORNECEDORES!E30="","",FORNECEDORES!E30),"")</f>
        <v/>
      </c>
      <c r="F28" s="32" t="str">
        <f>IFERROR(IF(FORNECEDORES!F30="","",FORNECEDORES!F30),"")</f>
        <v/>
      </c>
      <c r="G28" s="31" t="str">
        <f>IF('Ampla Participação e Reservada'!AA152="","",'Ampla Participação e Reservada'!AA152)</f>
        <v/>
      </c>
      <c r="H28" s="19" t="str">
        <f t="shared" si="0"/>
        <v/>
      </c>
      <c r="I28" s="87"/>
    </row>
    <row r="29" spans="1:9" ht="30" hidden="1" customHeight="1">
      <c r="A29" s="9" t="str">
        <f>IFERROR(IF(FORNECEDORES!A31="","",FORNECEDORES!A31),"")</f>
        <v/>
      </c>
      <c r="B29" s="17">
        <f>IFERROR(IF(FORNECEDORES!B31="","",FORNECEDORES!B31),"")</f>
        <v>28</v>
      </c>
      <c r="C29" s="18" t="str">
        <f>IFERROR(IF(FORNECEDORES!C31="","",FORNECEDORES!C31),"")</f>
        <v/>
      </c>
      <c r="D29" s="35" t="str">
        <f>IFERROR(IF(FORNECEDORES!D31="","",FORNECEDORES!D31),"")</f>
        <v/>
      </c>
      <c r="E29" s="68" t="str">
        <f>IFERROR(IF(FORNECEDORES!E31="","",FORNECEDORES!E31),"")</f>
        <v/>
      </c>
      <c r="F29" s="32" t="str">
        <f>IFERROR(IF(FORNECEDORES!F31="","",FORNECEDORES!F31),"")</f>
        <v/>
      </c>
      <c r="G29" s="31" t="str">
        <f>IF('Ampla Participação e Reservada'!AA153="","",'Ampla Participação e Reservada'!AA153)</f>
        <v/>
      </c>
      <c r="H29" s="19" t="str">
        <f t="shared" si="0"/>
        <v/>
      </c>
      <c r="I29" s="87"/>
    </row>
    <row r="30" spans="1:9" ht="30" hidden="1" customHeight="1">
      <c r="A30" s="9" t="str">
        <f>IFERROR(IF(FORNECEDORES!A32="","",FORNECEDORES!A32),"")</f>
        <v/>
      </c>
      <c r="B30" s="17">
        <f>IFERROR(IF(FORNECEDORES!B32="","",FORNECEDORES!B32),"")</f>
        <v>29</v>
      </c>
      <c r="C30" s="18" t="str">
        <f>IFERROR(IF(FORNECEDORES!C32="","",FORNECEDORES!C32),"")</f>
        <v/>
      </c>
      <c r="D30" s="35" t="str">
        <f>IFERROR(IF(FORNECEDORES!D32="","",FORNECEDORES!D32),"")</f>
        <v/>
      </c>
      <c r="E30" s="68" t="str">
        <f>IFERROR(IF(FORNECEDORES!E32="","",FORNECEDORES!E32),"")</f>
        <v/>
      </c>
      <c r="F30" s="32" t="str">
        <f>IFERROR(IF(FORNECEDORES!F32="","",FORNECEDORES!F32),"")</f>
        <v/>
      </c>
      <c r="G30" s="31" t="str">
        <f>IF('Ampla Participação e Reservada'!AA154="","",'Ampla Participação e Reservada'!AA154)</f>
        <v/>
      </c>
      <c r="H30" s="19" t="str">
        <f t="shared" si="0"/>
        <v/>
      </c>
      <c r="I30" s="87"/>
    </row>
    <row r="31" spans="1:9" ht="30" hidden="1" customHeight="1" thickBot="1">
      <c r="A31" s="9" t="str">
        <f>IFERROR(IF(FORNECEDORES!A33="","",FORNECEDORES!A33),"")</f>
        <v/>
      </c>
      <c r="B31" s="17">
        <f>IFERROR(IF(FORNECEDORES!B33="","",FORNECEDORES!B33),"")</f>
        <v>30</v>
      </c>
      <c r="C31" s="18" t="str">
        <f>IFERROR(IF(FORNECEDORES!C33="","",FORNECEDORES!C33),"")</f>
        <v/>
      </c>
      <c r="D31" s="35" t="str">
        <f>IFERROR(IF(FORNECEDORES!D33="","",FORNECEDORES!D33),"")</f>
        <v/>
      </c>
      <c r="E31" s="68" t="str">
        <f>IFERROR(IF(FORNECEDORES!E33="","",FORNECEDORES!E33),"")</f>
        <v/>
      </c>
      <c r="F31" s="32" t="str">
        <f>IFERROR(IF(FORNECEDORES!F33="","",FORNECEDORES!F33),"")</f>
        <v/>
      </c>
      <c r="G31" s="31" t="str">
        <f>IF('Ampla Participação e Reservada'!AA155="","",'Ampla Participação e Reservada'!AA155)</f>
        <v/>
      </c>
      <c r="H31" s="19" t="str">
        <f t="shared" si="0"/>
        <v/>
      </c>
      <c r="I31" s="87"/>
    </row>
    <row r="32" spans="1:9" ht="30" hidden="1" customHeight="1">
      <c r="A32" s="9" t="str">
        <f>IFERROR(IF(FORNECEDORES!A34="","",FORNECEDORES!A34),"")</f>
        <v/>
      </c>
      <c r="B32" s="17">
        <f>IFERROR(IF(FORNECEDORES!B34="","",FORNECEDORES!B34),"")</f>
        <v>31</v>
      </c>
      <c r="C32" s="18" t="str">
        <f>IFERROR(IF(FORNECEDORES!C34="","",FORNECEDORES!C34),"")</f>
        <v/>
      </c>
      <c r="D32" s="35" t="str">
        <f>IFERROR(IF(FORNECEDORES!D34="","",FORNECEDORES!D34),"")</f>
        <v/>
      </c>
      <c r="E32" s="68" t="str">
        <f>IFERROR(IF(FORNECEDORES!E34="","",FORNECEDORES!E34),"")</f>
        <v/>
      </c>
      <c r="F32" s="32" t="str">
        <f>IFERROR(IF(FORNECEDORES!F34="","",FORNECEDORES!F34),"")</f>
        <v/>
      </c>
      <c r="G32" s="31" t="str">
        <f>IF('Ampla Participação e Reservada'!AA156="","",'Ampla Participação e Reservada'!AA156)</f>
        <v/>
      </c>
      <c r="H32" s="19" t="str">
        <f t="shared" si="0"/>
        <v/>
      </c>
      <c r="I32" s="87"/>
    </row>
    <row r="33" spans="1:9" ht="30" hidden="1" customHeight="1">
      <c r="A33" s="9" t="str">
        <f>IFERROR(IF(FORNECEDORES!A35="","",FORNECEDORES!A35),"")</f>
        <v/>
      </c>
      <c r="B33" s="17">
        <f>IFERROR(IF(FORNECEDORES!B35="","",FORNECEDORES!B35),"")</f>
        <v>32</v>
      </c>
      <c r="C33" s="18" t="str">
        <f>IFERROR(IF(FORNECEDORES!C35="","",FORNECEDORES!C35),"")</f>
        <v/>
      </c>
      <c r="D33" s="35" t="str">
        <f>IFERROR(IF(FORNECEDORES!D35="","",FORNECEDORES!D35),"")</f>
        <v/>
      </c>
      <c r="E33" s="68" t="str">
        <f>IFERROR(IF(FORNECEDORES!E35="","",FORNECEDORES!E35),"")</f>
        <v/>
      </c>
      <c r="F33" s="32" t="str">
        <f>IFERROR(IF(FORNECEDORES!F35="","",FORNECEDORES!F35),"")</f>
        <v/>
      </c>
      <c r="G33" s="31" t="str">
        <f>IF('Ampla Participação e Reservada'!AA157="","",'Ampla Participação e Reservada'!AA157)</f>
        <v/>
      </c>
      <c r="H33" s="19" t="str">
        <f t="shared" si="0"/>
        <v/>
      </c>
      <c r="I33" s="87"/>
    </row>
    <row r="34" spans="1:9" ht="30" hidden="1" customHeight="1">
      <c r="A34" s="9" t="str">
        <f>IFERROR(IF(FORNECEDORES!A36="","",FORNECEDORES!A36),"")</f>
        <v/>
      </c>
      <c r="B34" s="17">
        <f>IFERROR(IF(FORNECEDORES!B36="","",FORNECEDORES!B36),"")</f>
        <v>33</v>
      </c>
      <c r="C34" s="18" t="str">
        <f>IFERROR(IF(FORNECEDORES!C36="","",FORNECEDORES!C36),"")</f>
        <v/>
      </c>
      <c r="D34" s="35" t="str">
        <f>IFERROR(IF(FORNECEDORES!D36="","",FORNECEDORES!D36),"")</f>
        <v/>
      </c>
      <c r="E34" s="68" t="str">
        <f>IFERROR(IF(FORNECEDORES!E36="","",FORNECEDORES!E36),"")</f>
        <v/>
      </c>
      <c r="F34" s="32" t="str">
        <f>IFERROR(IF(FORNECEDORES!F36="","",FORNECEDORES!F36),"")</f>
        <v/>
      </c>
      <c r="G34" s="31" t="str">
        <f>IF('Ampla Participação e Reservada'!AA158="","",'Ampla Participação e Reservada'!AA158)</f>
        <v/>
      </c>
      <c r="H34" s="19" t="str">
        <f t="shared" si="0"/>
        <v/>
      </c>
      <c r="I34" s="87"/>
    </row>
    <row r="35" spans="1:9" ht="30" hidden="1" customHeight="1">
      <c r="A35" s="9" t="str">
        <f>IFERROR(IF(FORNECEDORES!A37="","",FORNECEDORES!A37),"")</f>
        <v/>
      </c>
      <c r="B35" s="17">
        <f>IFERROR(IF(FORNECEDORES!B37="","",FORNECEDORES!B37),"")</f>
        <v>34</v>
      </c>
      <c r="C35" s="18" t="str">
        <f>IFERROR(IF(FORNECEDORES!C37="","",FORNECEDORES!C37),"")</f>
        <v/>
      </c>
      <c r="D35" s="35" t="str">
        <f>IFERROR(IF(FORNECEDORES!D37="","",FORNECEDORES!D37),"")</f>
        <v/>
      </c>
      <c r="E35" s="68" t="str">
        <f>IFERROR(IF(FORNECEDORES!E37="","",FORNECEDORES!E37),"")</f>
        <v/>
      </c>
      <c r="F35" s="32" t="str">
        <f>IFERROR(IF(FORNECEDORES!F37="","",FORNECEDORES!F37),"")</f>
        <v/>
      </c>
      <c r="G35" s="31" t="str">
        <f>IF('Ampla Participação e Reservada'!AA159="","",'Ampla Participação e Reservada'!AA159)</f>
        <v/>
      </c>
      <c r="H35" s="19" t="str">
        <f t="shared" si="0"/>
        <v/>
      </c>
      <c r="I35" s="87"/>
    </row>
    <row r="36" spans="1:9" ht="30" hidden="1" customHeight="1">
      <c r="A36" s="9" t="str">
        <f>IFERROR(IF(FORNECEDORES!A38="","",FORNECEDORES!A38),"")</f>
        <v/>
      </c>
      <c r="B36" s="17">
        <f>IFERROR(IF(FORNECEDORES!B38="","",FORNECEDORES!B38),"")</f>
        <v>35</v>
      </c>
      <c r="C36" s="18" t="str">
        <f>IFERROR(IF(FORNECEDORES!C38="","",FORNECEDORES!C38),"")</f>
        <v/>
      </c>
      <c r="D36" s="35" t="str">
        <f>IFERROR(IF(FORNECEDORES!D38="","",FORNECEDORES!D38),"")</f>
        <v/>
      </c>
      <c r="E36" s="68" t="str">
        <f>IFERROR(IF(FORNECEDORES!E38="","",FORNECEDORES!E38),"")</f>
        <v/>
      </c>
      <c r="F36" s="32" t="str">
        <f>IFERROR(IF(FORNECEDORES!F38="","",FORNECEDORES!F38),"")</f>
        <v/>
      </c>
      <c r="G36" s="31" t="str">
        <f>IF('Ampla Participação e Reservada'!AA160="","",'Ampla Participação e Reservada'!AA160)</f>
        <v/>
      </c>
      <c r="H36" s="19" t="str">
        <f t="shared" si="0"/>
        <v/>
      </c>
      <c r="I36" s="87"/>
    </row>
    <row r="37" spans="1:9" ht="30" hidden="1" customHeight="1">
      <c r="A37" s="9" t="str">
        <f>IFERROR(IF(FORNECEDORES!A39="","",FORNECEDORES!A39),"")</f>
        <v/>
      </c>
      <c r="B37" s="17">
        <f>IFERROR(IF(FORNECEDORES!B39="","",FORNECEDORES!B39),"")</f>
        <v>36</v>
      </c>
      <c r="C37" s="18" t="str">
        <f>IFERROR(IF(FORNECEDORES!C39="","",FORNECEDORES!C39),"")</f>
        <v/>
      </c>
      <c r="D37" s="35" t="str">
        <f>IFERROR(IF(FORNECEDORES!D39="","",FORNECEDORES!D39),"")</f>
        <v/>
      </c>
      <c r="E37" s="68" t="str">
        <f>IFERROR(IF(FORNECEDORES!E39="","",FORNECEDORES!E39),"")</f>
        <v/>
      </c>
      <c r="F37" s="32" t="str">
        <f>IFERROR(IF(FORNECEDORES!F39="","",FORNECEDORES!F39),"")</f>
        <v/>
      </c>
      <c r="G37" s="31" t="str">
        <f>IF('Ampla Participação e Reservada'!AA161="","",'Ampla Participação e Reservada'!AA161)</f>
        <v/>
      </c>
      <c r="H37" s="19" t="str">
        <f t="shared" si="0"/>
        <v/>
      </c>
      <c r="I37" s="87"/>
    </row>
    <row r="38" spans="1:9" ht="30" hidden="1" customHeight="1">
      <c r="A38" s="9" t="str">
        <f>IFERROR(IF(FORNECEDORES!A40="","",FORNECEDORES!A40),"")</f>
        <v/>
      </c>
      <c r="B38" s="17">
        <f>IFERROR(IF(FORNECEDORES!B40="","",FORNECEDORES!B40),"")</f>
        <v>37</v>
      </c>
      <c r="C38" s="18" t="str">
        <f>IFERROR(IF(FORNECEDORES!C40="","",FORNECEDORES!C40),"")</f>
        <v/>
      </c>
      <c r="D38" s="35" t="str">
        <f>IFERROR(IF(FORNECEDORES!D40="","",FORNECEDORES!D40),"")</f>
        <v/>
      </c>
      <c r="E38" s="68" t="str">
        <f>IFERROR(IF(FORNECEDORES!E40="","",FORNECEDORES!E40),"")</f>
        <v/>
      </c>
      <c r="F38" s="32" t="str">
        <f>IFERROR(IF(FORNECEDORES!F40="","",FORNECEDORES!F40),"")</f>
        <v/>
      </c>
      <c r="G38" s="31" t="str">
        <f>IF('Ampla Participação e Reservada'!AA162="","",'Ampla Participação e Reservada'!AA162)</f>
        <v/>
      </c>
      <c r="H38" s="19" t="str">
        <f t="shared" si="0"/>
        <v/>
      </c>
      <c r="I38" s="87"/>
    </row>
    <row r="39" spans="1:9" ht="30" hidden="1" customHeight="1">
      <c r="A39" s="9" t="str">
        <f>IFERROR(IF(FORNECEDORES!A41="","",FORNECEDORES!A41),"")</f>
        <v/>
      </c>
      <c r="B39" s="17">
        <f>IFERROR(IF(FORNECEDORES!B41="","",FORNECEDORES!B41),"")</f>
        <v>38</v>
      </c>
      <c r="C39" s="18" t="str">
        <f>IFERROR(IF(FORNECEDORES!C41="","",FORNECEDORES!C41),"")</f>
        <v/>
      </c>
      <c r="D39" s="35" t="str">
        <f>IFERROR(IF(FORNECEDORES!D41="","",FORNECEDORES!D41),"")</f>
        <v/>
      </c>
      <c r="E39" s="68" t="str">
        <f>IFERROR(IF(FORNECEDORES!E41="","",FORNECEDORES!E41),"")</f>
        <v/>
      </c>
      <c r="F39" s="32" t="str">
        <f>IFERROR(IF(FORNECEDORES!F41="","",FORNECEDORES!F41),"")</f>
        <v/>
      </c>
      <c r="G39" s="31" t="str">
        <f>IF('Ampla Participação e Reservada'!AA163="","",'Ampla Participação e Reservada'!AA163)</f>
        <v/>
      </c>
      <c r="H39" s="19" t="str">
        <f t="shared" si="0"/>
        <v/>
      </c>
      <c r="I39" s="87"/>
    </row>
    <row r="40" spans="1:9" ht="30" hidden="1" customHeight="1">
      <c r="A40" s="9" t="str">
        <f>IFERROR(IF(FORNECEDORES!A42="","",FORNECEDORES!A42),"")</f>
        <v/>
      </c>
      <c r="B40" s="17">
        <f>IFERROR(IF(FORNECEDORES!B42="","",FORNECEDORES!B42),"")</f>
        <v>39</v>
      </c>
      <c r="C40" s="18" t="str">
        <f>IFERROR(IF(FORNECEDORES!C42="","",FORNECEDORES!C42),"")</f>
        <v/>
      </c>
      <c r="D40" s="35" t="str">
        <f>IFERROR(IF(FORNECEDORES!D42="","",FORNECEDORES!D42),"")</f>
        <v/>
      </c>
      <c r="E40" s="68" t="str">
        <f>IFERROR(IF(FORNECEDORES!E42="","",FORNECEDORES!E42),"")</f>
        <v/>
      </c>
      <c r="F40" s="32" t="str">
        <f>IFERROR(IF(FORNECEDORES!F42="","",FORNECEDORES!F42),"")</f>
        <v/>
      </c>
      <c r="G40" s="31" t="str">
        <f>IF('Ampla Participação e Reservada'!AA164="","",'Ampla Participação e Reservada'!AA164)</f>
        <v/>
      </c>
      <c r="H40" s="19" t="str">
        <f t="shared" si="0"/>
        <v/>
      </c>
      <c r="I40" s="87"/>
    </row>
    <row r="41" spans="1:9" ht="30" hidden="1" customHeight="1" thickBot="1">
      <c r="A41" s="9" t="str">
        <f>IFERROR(IF(FORNECEDORES!A43="","",FORNECEDORES!A43),"")</f>
        <v/>
      </c>
      <c r="B41" s="17">
        <f>IFERROR(IF(FORNECEDORES!B43="","",FORNECEDORES!B43),"")</f>
        <v>40</v>
      </c>
      <c r="C41" s="18" t="str">
        <f>IFERROR(IF(FORNECEDORES!C43="","",FORNECEDORES!C43),"")</f>
        <v/>
      </c>
      <c r="D41" s="35" t="str">
        <f>IFERROR(IF(FORNECEDORES!D43="","",FORNECEDORES!D43),"")</f>
        <v/>
      </c>
      <c r="E41" s="68" t="str">
        <f>IFERROR(IF(FORNECEDORES!E43="","",FORNECEDORES!E43),"")</f>
        <v/>
      </c>
      <c r="F41" s="32" t="str">
        <f>IFERROR(IF(FORNECEDORES!F43="","",FORNECEDORES!F43),"")</f>
        <v/>
      </c>
      <c r="G41" s="31" t="str">
        <f>IF('Ampla Participação e Reservada'!AA165="","",'Ampla Participação e Reservada'!AA165)</f>
        <v/>
      </c>
      <c r="H41" s="19" t="str">
        <f t="shared" si="0"/>
        <v/>
      </c>
      <c r="I41" s="87"/>
    </row>
    <row r="42" spans="1:9" ht="30" hidden="1" customHeight="1">
      <c r="A42" s="9" t="str">
        <f>IFERROR(IF(FORNECEDORES!A44="","",FORNECEDORES!A44),"")</f>
        <v/>
      </c>
      <c r="B42" s="17">
        <f>IFERROR(IF(FORNECEDORES!B44="","",FORNECEDORES!B44),"")</f>
        <v>41</v>
      </c>
      <c r="C42" s="18" t="str">
        <f>IFERROR(IF(FORNECEDORES!C44="","",FORNECEDORES!C44),"")</f>
        <v/>
      </c>
      <c r="D42" s="35" t="str">
        <f>IFERROR(IF(FORNECEDORES!D44="","",FORNECEDORES!D44),"")</f>
        <v/>
      </c>
      <c r="E42" s="68" t="str">
        <f>IFERROR(IF(FORNECEDORES!E44="","",FORNECEDORES!E44),"")</f>
        <v/>
      </c>
      <c r="F42" s="32" t="str">
        <f>IFERROR(IF(FORNECEDORES!F44="","",FORNECEDORES!F44),"")</f>
        <v/>
      </c>
      <c r="G42" s="31" t="str">
        <f>IF('Ampla Participação e Reservada'!AA166="","",'Ampla Participação e Reservada'!AA166)</f>
        <v/>
      </c>
      <c r="H42" s="19" t="str">
        <f t="shared" si="0"/>
        <v/>
      </c>
      <c r="I42" s="87"/>
    </row>
    <row r="43" spans="1:9" ht="30" hidden="1" customHeight="1">
      <c r="A43" s="9" t="str">
        <f>IFERROR(IF(FORNECEDORES!A45="","",FORNECEDORES!A45),"")</f>
        <v/>
      </c>
      <c r="B43" s="17">
        <f>IFERROR(IF(FORNECEDORES!B45="","",FORNECEDORES!B45),"")</f>
        <v>42</v>
      </c>
      <c r="C43" s="18" t="str">
        <f>IFERROR(IF(FORNECEDORES!C45="","",FORNECEDORES!C45),"")</f>
        <v/>
      </c>
      <c r="D43" s="35" t="str">
        <f>IFERROR(IF(FORNECEDORES!D45="","",FORNECEDORES!D45),"")</f>
        <v/>
      </c>
      <c r="E43" s="68" t="str">
        <f>IFERROR(IF(FORNECEDORES!E45="","",FORNECEDORES!E45),"")</f>
        <v/>
      </c>
      <c r="F43" s="32" t="str">
        <f>IFERROR(IF(FORNECEDORES!F45="","",FORNECEDORES!F45),"")</f>
        <v/>
      </c>
      <c r="G43" s="31" t="str">
        <f>IF('Ampla Participação e Reservada'!AA167="","",'Ampla Participação e Reservada'!AA167)</f>
        <v/>
      </c>
      <c r="H43" s="19" t="str">
        <f t="shared" si="0"/>
        <v/>
      </c>
      <c r="I43" s="87"/>
    </row>
    <row r="44" spans="1:9" ht="30" hidden="1" customHeight="1">
      <c r="A44" s="9" t="str">
        <f>IFERROR(IF(FORNECEDORES!A46="","",FORNECEDORES!A46),"")</f>
        <v/>
      </c>
      <c r="B44" s="17">
        <f>IFERROR(IF(FORNECEDORES!B46="","",FORNECEDORES!B46),"")</f>
        <v>43</v>
      </c>
      <c r="C44" s="18" t="str">
        <f>IFERROR(IF(FORNECEDORES!C46="","",FORNECEDORES!C46),"")</f>
        <v/>
      </c>
      <c r="D44" s="35" t="str">
        <f>IFERROR(IF(FORNECEDORES!D46="","",FORNECEDORES!D46),"")</f>
        <v/>
      </c>
      <c r="E44" s="68" t="str">
        <f>IFERROR(IF(FORNECEDORES!E46="","",FORNECEDORES!E46),"")</f>
        <v/>
      </c>
      <c r="F44" s="32" t="str">
        <f>IFERROR(IF(FORNECEDORES!F46="","",FORNECEDORES!F46),"")</f>
        <v/>
      </c>
      <c r="G44" s="31" t="str">
        <f>IF('Ampla Participação e Reservada'!AA168="","",'Ampla Participação e Reservada'!AA168)</f>
        <v/>
      </c>
      <c r="H44" s="19" t="str">
        <f t="shared" si="0"/>
        <v/>
      </c>
      <c r="I44" s="87"/>
    </row>
    <row r="45" spans="1:9" ht="30" hidden="1" customHeight="1">
      <c r="A45" s="9" t="str">
        <f>IFERROR(IF(FORNECEDORES!A47="","",FORNECEDORES!A47),"")</f>
        <v/>
      </c>
      <c r="B45" s="17">
        <f>IFERROR(IF(FORNECEDORES!B47="","",FORNECEDORES!B47),"")</f>
        <v>44</v>
      </c>
      <c r="C45" s="18" t="str">
        <f>IFERROR(IF(FORNECEDORES!C47="","",FORNECEDORES!C47),"")</f>
        <v/>
      </c>
      <c r="D45" s="35" t="str">
        <f>IFERROR(IF(FORNECEDORES!D47="","",FORNECEDORES!D47),"")</f>
        <v/>
      </c>
      <c r="E45" s="68" t="str">
        <f>IFERROR(IF(FORNECEDORES!E47="","",FORNECEDORES!E47),"")</f>
        <v/>
      </c>
      <c r="F45" s="32" t="str">
        <f>IFERROR(IF(FORNECEDORES!F47="","",FORNECEDORES!F47),"")</f>
        <v/>
      </c>
      <c r="G45" s="31" t="str">
        <f>IF('Ampla Participação e Reservada'!AA169="","",'Ampla Participação e Reservada'!AA169)</f>
        <v/>
      </c>
      <c r="H45" s="19" t="str">
        <f t="shared" si="0"/>
        <v/>
      </c>
      <c r="I45" s="87"/>
    </row>
    <row r="46" spans="1:9" ht="30" hidden="1" customHeight="1">
      <c r="A46" s="9" t="str">
        <f>IFERROR(IF(FORNECEDORES!A48="","",FORNECEDORES!A48),"")</f>
        <v/>
      </c>
      <c r="B46" s="17">
        <f>IFERROR(IF(FORNECEDORES!B48="","",FORNECEDORES!B48),"")</f>
        <v>45</v>
      </c>
      <c r="C46" s="18" t="str">
        <f>IFERROR(IF(FORNECEDORES!C48="","",FORNECEDORES!C48),"")</f>
        <v/>
      </c>
      <c r="D46" s="35" t="str">
        <f>IFERROR(IF(FORNECEDORES!D48="","",FORNECEDORES!D48),"")</f>
        <v/>
      </c>
      <c r="E46" s="68" t="str">
        <f>IFERROR(IF(FORNECEDORES!E48="","",FORNECEDORES!E48),"")</f>
        <v/>
      </c>
      <c r="F46" s="32" t="str">
        <f>IFERROR(IF(FORNECEDORES!F48="","",FORNECEDORES!F48),"")</f>
        <v/>
      </c>
      <c r="G46" s="31" t="str">
        <f>IF('Ampla Participação e Reservada'!AA170="","",'Ampla Participação e Reservada'!AA170)</f>
        <v/>
      </c>
      <c r="H46" s="19" t="str">
        <f t="shared" si="0"/>
        <v/>
      </c>
      <c r="I46" s="87"/>
    </row>
    <row r="47" spans="1:9" ht="30" hidden="1" customHeight="1">
      <c r="A47" s="9" t="str">
        <f>IFERROR(IF(FORNECEDORES!A49="","",FORNECEDORES!A49),"")</f>
        <v/>
      </c>
      <c r="B47" s="17">
        <f>IFERROR(IF(FORNECEDORES!B49="","",FORNECEDORES!B49),"")</f>
        <v>46</v>
      </c>
      <c r="C47" s="18" t="str">
        <f>IFERROR(IF(FORNECEDORES!C49="","",FORNECEDORES!C49),"")</f>
        <v/>
      </c>
      <c r="D47" s="35" t="str">
        <f>IFERROR(IF(FORNECEDORES!D49="","",FORNECEDORES!D49),"")</f>
        <v/>
      </c>
      <c r="E47" s="68" t="str">
        <f>IFERROR(IF(FORNECEDORES!E49="","",FORNECEDORES!E49),"")</f>
        <v/>
      </c>
      <c r="F47" s="32" t="str">
        <f>IFERROR(IF(FORNECEDORES!F49="","",FORNECEDORES!F49),"")</f>
        <v/>
      </c>
      <c r="G47" s="31" t="str">
        <f>IF('Ampla Participação e Reservada'!AA171="","",'Ampla Participação e Reservada'!AA171)</f>
        <v/>
      </c>
      <c r="H47" s="19" t="str">
        <f t="shared" si="0"/>
        <v/>
      </c>
      <c r="I47" s="87"/>
    </row>
    <row r="48" spans="1:9" ht="30" hidden="1" customHeight="1">
      <c r="A48" s="9" t="str">
        <f>IFERROR(IF(FORNECEDORES!A50="","",FORNECEDORES!A50),"")</f>
        <v/>
      </c>
      <c r="B48" s="17">
        <f>IFERROR(IF(FORNECEDORES!B50="","",FORNECEDORES!B50),"")</f>
        <v>47</v>
      </c>
      <c r="C48" s="18" t="str">
        <f>IFERROR(IF(FORNECEDORES!C50="","",FORNECEDORES!C50),"")</f>
        <v/>
      </c>
      <c r="D48" s="35" t="str">
        <f>IFERROR(IF(FORNECEDORES!D50="","",FORNECEDORES!D50),"")</f>
        <v/>
      </c>
      <c r="E48" s="68" t="str">
        <f>IFERROR(IF(FORNECEDORES!E50="","",FORNECEDORES!E50),"")</f>
        <v/>
      </c>
      <c r="F48" s="32" t="str">
        <f>IFERROR(IF(FORNECEDORES!F50="","",FORNECEDORES!F50),"")</f>
        <v/>
      </c>
      <c r="G48" s="31" t="str">
        <f>IF('Ampla Participação e Reservada'!AA172="","",'Ampla Participação e Reservada'!AA172)</f>
        <v/>
      </c>
      <c r="H48" s="19" t="str">
        <f t="shared" si="0"/>
        <v/>
      </c>
      <c r="I48" s="87"/>
    </row>
    <row r="49" spans="1:9" ht="30" hidden="1" customHeight="1">
      <c r="A49" s="9" t="str">
        <f>IFERROR(IF(FORNECEDORES!A51="","",FORNECEDORES!A51),"")</f>
        <v/>
      </c>
      <c r="B49" s="17">
        <f>IFERROR(IF(FORNECEDORES!B51="","",FORNECEDORES!B51),"")</f>
        <v>48</v>
      </c>
      <c r="C49" s="18" t="str">
        <f>IFERROR(IF(FORNECEDORES!C51="","",FORNECEDORES!C51),"")</f>
        <v/>
      </c>
      <c r="D49" s="35" t="str">
        <f>IFERROR(IF(FORNECEDORES!D51="","",FORNECEDORES!D51),"")</f>
        <v/>
      </c>
      <c r="E49" s="68" t="str">
        <f>IFERROR(IF(FORNECEDORES!E51="","",FORNECEDORES!E51),"")</f>
        <v/>
      </c>
      <c r="F49" s="32" t="str">
        <f>IFERROR(IF(FORNECEDORES!F51="","",FORNECEDORES!F51),"")</f>
        <v/>
      </c>
      <c r="G49" s="31" t="str">
        <f>IF('Ampla Participação e Reservada'!AA173="","",'Ampla Participação e Reservada'!AA173)</f>
        <v/>
      </c>
      <c r="H49" s="19" t="str">
        <f t="shared" si="0"/>
        <v/>
      </c>
      <c r="I49" s="87"/>
    </row>
    <row r="50" spans="1:9" ht="30" hidden="1" customHeight="1">
      <c r="A50" s="9" t="str">
        <f>IFERROR(IF(FORNECEDORES!A52="","",FORNECEDORES!A52),"")</f>
        <v/>
      </c>
      <c r="B50" s="17">
        <f>IFERROR(IF(FORNECEDORES!B52="","",FORNECEDORES!B52),"")</f>
        <v>49</v>
      </c>
      <c r="C50" s="18" t="str">
        <f>IFERROR(IF(FORNECEDORES!C52="","",FORNECEDORES!C52),"")</f>
        <v/>
      </c>
      <c r="D50" s="35" t="str">
        <f>IFERROR(IF(FORNECEDORES!D52="","",FORNECEDORES!D52),"")</f>
        <v/>
      </c>
      <c r="E50" s="68" t="str">
        <f>IFERROR(IF(FORNECEDORES!E52="","",FORNECEDORES!E52),"")</f>
        <v/>
      </c>
      <c r="F50" s="32" t="str">
        <f>IFERROR(IF(FORNECEDORES!F52="","",FORNECEDORES!F52),"")</f>
        <v/>
      </c>
      <c r="G50" s="31" t="str">
        <f>IF('Ampla Participação e Reservada'!AA174="","",'Ampla Participação e Reservada'!AA174)</f>
        <v/>
      </c>
      <c r="H50" s="19" t="str">
        <f t="shared" si="0"/>
        <v/>
      </c>
      <c r="I50" s="87"/>
    </row>
    <row r="51" spans="1:9" ht="30" hidden="1" customHeight="1" thickBot="1">
      <c r="A51" s="9" t="str">
        <f>IFERROR(IF(FORNECEDORES!A53="","",FORNECEDORES!A53),"")</f>
        <v/>
      </c>
      <c r="B51" s="17">
        <f>IFERROR(IF(FORNECEDORES!B53="","",FORNECEDORES!B53),"")</f>
        <v>50</v>
      </c>
      <c r="C51" s="18" t="str">
        <f>IFERROR(IF(FORNECEDORES!C53="","",FORNECEDORES!C53),"")</f>
        <v/>
      </c>
      <c r="D51" s="35" t="str">
        <f>IFERROR(IF(FORNECEDORES!D53="","",FORNECEDORES!D53),"")</f>
        <v/>
      </c>
      <c r="E51" s="68" t="str">
        <f>IFERROR(IF(FORNECEDORES!E53="","",FORNECEDORES!E53),"")</f>
        <v/>
      </c>
      <c r="F51" s="32" t="str">
        <f>IFERROR(IF(FORNECEDORES!F53="","",FORNECEDORES!F53),"")</f>
        <v/>
      </c>
      <c r="G51" s="31" t="str">
        <f>IF('Ampla Participação e Reservada'!AA175="","",'Ampla Participação e Reservada'!AA175)</f>
        <v/>
      </c>
      <c r="H51" s="19" t="str">
        <f t="shared" si="0"/>
        <v/>
      </c>
      <c r="I51" s="87"/>
    </row>
    <row r="52" spans="1:9" ht="30" hidden="1" customHeight="1">
      <c r="A52" s="9" t="str">
        <f>IFERROR(IF(FORNECEDORES!A54="","",FORNECEDORES!A54),"")</f>
        <v/>
      </c>
      <c r="B52" s="17">
        <f>IFERROR(IF(FORNECEDORES!B54="","",FORNECEDORES!B54),"")</f>
        <v>51</v>
      </c>
      <c r="C52" s="18" t="str">
        <f>IFERROR(IF(FORNECEDORES!C54="","",FORNECEDORES!C54),"")</f>
        <v/>
      </c>
      <c r="D52" s="35" t="str">
        <f>IFERROR(IF(FORNECEDORES!D54="","",FORNECEDORES!D54),"")</f>
        <v/>
      </c>
      <c r="E52" s="68" t="str">
        <f>IFERROR(IF(FORNECEDORES!E54="","",FORNECEDORES!E54),"")</f>
        <v/>
      </c>
      <c r="F52" s="32" t="str">
        <f>IFERROR(IF(FORNECEDORES!F54="","",FORNECEDORES!F54),"")</f>
        <v/>
      </c>
      <c r="G52" s="31" t="str">
        <f>IF('Ampla Participação e Reservada'!AA176="","",'Ampla Participação e Reservada'!AA176)</f>
        <v/>
      </c>
      <c r="H52" s="19" t="str">
        <f t="shared" si="0"/>
        <v/>
      </c>
      <c r="I52" s="87"/>
    </row>
    <row r="53" spans="1:9" ht="30" hidden="1" customHeight="1">
      <c r="A53" s="9" t="str">
        <f>IFERROR(IF(FORNECEDORES!A55="","",FORNECEDORES!A55),"")</f>
        <v/>
      </c>
      <c r="B53" s="17">
        <f>IFERROR(IF(FORNECEDORES!B55="","",FORNECEDORES!B55),"")</f>
        <v>52</v>
      </c>
      <c r="C53" s="18" t="str">
        <f>IFERROR(IF(FORNECEDORES!C55="","",FORNECEDORES!C55),"")</f>
        <v/>
      </c>
      <c r="D53" s="35" t="str">
        <f>IFERROR(IF(FORNECEDORES!D55="","",FORNECEDORES!D55),"")</f>
        <v/>
      </c>
      <c r="E53" s="68" t="str">
        <f>IFERROR(IF(FORNECEDORES!E55="","",FORNECEDORES!E55),"")</f>
        <v/>
      </c>
      <c r="F53" s="32" t="str">
        <f>IFERROR(IF(FORNECEDORES!F55="","",FORNECEDORES!F55),"")</f>
        <v/>
      </c>
      <c r="G53" s="31" t="str">
        <f>IF('Ampla Participação e Reservada'!AA177="","",'Ampla Participação e Reservada'!AA177)</f>
        <v/>
      </c>
      <c r="H53" s="19" t="str">
        <f t="shared" si="0"/>
        <v/>
      </c>
      <c r="I53" s="87"/>
    </row>
    <row r="54" spans="1:9" ht="30" hidden="1" customHeight="1">
      <c r="A54" s="9" t="str">
        <f>IFERROR(IF(FORNECEDORES!A56="","",FORNECEDORES!A56),"")</f>
        <v/>
      </c>
      <c r="B54" s="17">
        <f>IFERROR(IF(FORNECEDORES!B56="","",FORNECEDORES!B56),"")</f>
        <v>53</v>
      </c>
      <c r="C54" s="18" t="str">
        <f>IFERROR(IF(FORNECEDORES!C56="","",FORNECEDORES!C56),"")</f>
        <v/>
      </c>
      <c r="D54" s="35" t="str">
        <f>IFERROR(IF(FORNECEDORES!D56="","",FORNECEDORES!D56),"")</f>
        <v/>
      </c>
      <c r="E54" s="68" t="str">
        <f>IFERROR(IF(FORNECEDORES!E56="","",FORNECEDORES!E56),"")</f>
        <v/>
      </c>
      <c r="F54" s="32" t="str">
        <f>IFERROR(IF(FORNECEDORES!F56="","",FORNECEDORES!F56),"")</f>
        <v/>
      </c>
      <c r="G54" s="31" t="str">
        <f>IF('Ampla Participação e Reservada'!AA178="","",'Ampla Participação e Reservada'!AA178)</f>
        <v/>
      </c>
      <c r="H54" s="19" t="str">
        <f t="shared" si="0"/>
        <v/>
      </c>
      <c r="I54" s="87"/>
    </row>
    <row r="55" spans="1:9" ht="30" hidden="1" customHeight="1">
      <c r="A55" s="9" t="str">
        <f>IFERROR(IF(FORNECEDORES!A57="","",FORNECEDORES!A57),"")</f>
        <v/>
      </c>
      <c r="B55" s="17">
        <f>IFERROR(IF(FORNECEDORES!B57="","",FORNECEDORES!B57),"")</f>
        <v>54</v>
      </c>
      <c r="C55" s="18" t="str">
        <f>IFERROR(IF(FORNECEDORES!C57="","",FORNECEDORES!C57),"")</f>
        <v/>
      </c>
      <c r="D55" s="35" t="str">
        <f>IFERROR(IF(FORNECEDORES!D57="","",FORNECEDORES!D57),"")</f>
        <v/>
      </c>
      <c r="E55" s="68" t="str">
        <f>IFERROR(IF(FORNECEDORES!E57="","",FORNECEDORES!E57),"")</f>
        <v/>
      </c>
      <c r="F55" s="32" t="str">
        <f>IFERROR(IF(FORNECEDORES!F57="","",FORNECEDORES!F57),"")</f>
        <v/>
      </c>
      <c r="G55" s="31" t="str">
        <f>IF('Ampla Participação e Reservada'!AA179="","",'Ampla Participação e Reservada'!AA179)</f>
        <v/>
      </c>
      <c r="H55" s="19" t="str">
        <f t="shared" si="0"/>
        <v/>
      </c>
      <c r="I55" s="87"/>
    </row>
    <row r="56" spans="1:9" ht="30" hidden="1" customHeight="1">
      <c r="A56" s="9" t="str">
        <f>IFERROR(IF(FORNECEDORES!A58="","",FORNECEDORES!A58),"")</f>
        <v/>
      </c>
      <c r="B56" s="17">
        <f>IFERROR(IF(FORNECEDORES!B58="","",FORNECEDORES!B58),"")</f>
        <v>55</v>
      </c>
      <c r="C56" s="18" t="str">
        <f>IFERROR(IF(FORNECEDORES!C58="","",FORNECEDORES!C58),"")</f>
        <v/>
      </c>
      <c r="D56" s="35" t="str">
        <f>IFERROR(IF(FORNECEDORES!D58="","",FORNECEDORES!D58),"")</f>
        <v/>
      </c>
      <c r="E56" s="68" t="str">
        <f>IFERROR(IF(FORNECEDORES!E58="","",FORNECEDORES!E58),"")</f>
        <v/>
      </c>
      <c r="F56" s="32" t="str">
        <f>IFERROR(IF(FORNECEDORES!F58="","",FORNECEDORES!F58),"")</f>
        <v/>
      </c>
      <c r="G56" s="31" t="str">
        <f>IF('Ampla Participação e Reservada'!AA180="","",'Ampla Participação e Reservada'!AA180)</f>
        <v/>
      </c>
      <c r="H56" s="19" t="str">
        <f t="shared" si="0"/>
        <v/>
      </c>
      <c r="I56" s="87"/>
    </row>
    <row r="57" spans="1:9" ht="30" hidden="1" customHeight="1">
      <c r="A57" s="9" t="str">
        <f>IFERROR(IF(FORNECEDORES!A59="","",FORNECEDORES!A59),"")</f>
        <v/>
      </c>
      <c r="B57" s="17">
        <f>IFERROR(IF(FORNECEDORES!B59="","",FORNECEDORES!B59),"")</f>
        <v>56</v>
      </c>
      <c r="C57" s="18" t="str">
        <f>IFERROR(IF(FORNECEDORES!C59="","",FORNECEDORES!C59),"")</f>
        <v/>
      </c>
      <c r="D57" s="35" t="str">
        <f>IFERROR(IF(FORNECEDORES!D59="","",FORNECEDORES!D59),"")</f>
        <v/>
      </c>
      <c r="E57" s="68" t="str">
        <f>IFERROR(IF(FORNECEDORES!E59="","",FORNECEDORES!E59),"")</f>
        <v/>
      </c>
      <c r="F57" s="32" t="str">
        <f>IFERROR(IF(FORNECEDORES!F59="","",FORNECEDORES!F59),"")</f>
        <v/>
      </c>
      <c r="G57" s="31" t="str">
        <f>IF('Ampla Participação e Reservada'!AA181="","",'Ampla Participação e Reservada'!AA181)</f>
        <v/>
      </c>
      <c r="H57" s="19" t="str">
        <f t="shared" si="0"/>
        <v/>
      </c>
      <c r="I57" s="87"/>
    </row>
    <row r="58" spans="1:9" ht="30" hidden="1" customHeight="1">
      <c r="A58" s="9" t="str">
        <f>IFERROR(IF(FORNECEDORES!A60="","",FORNECEDORES!A60),"")</f>
        <v/>
      </c>
      <c r="B58" s="17">
        <f>IFERROR(IF(FORNECEDORES!B60="","",FORNECEDORES!B60),"")</f>
        <v>57</v>
      </c>
      <c r="C58" s="18" t="str">
        <f>IFERROR(IF(FORNECEDORES!C60="","",FORNECEDORES!C60),"")</f>
        <v/>
      </c>
      <c r="D58" s="35" t="str">
        <f>IFERROR(IF(FORNECEDORES!D60="","",FORNECEDORES!D60),"")</f>
        <v/>
      </c>
      <c r="E58" s="68" t="str">
        <f>IFERROR(IF(FORNECEDORES!E60="","",FORNECEDORES!E60),"")</f>
        <v/>
      </c>
      <c r="F58" s="32" t="str">
        <f>IFERROR(IF(FORNECEDORES!F60="","",FORNECEDORES!F60),"")</f>
        <v/>
      </c>
      <c r="G58" s="31" t="str">
        <f>IF('Ampla Participação e Reservada'!AA182="","",'Ampla Participação e Reservada'!AA182)</f>
        <v/>
      </c>
      <c r="H58" s="19" t="str">
        <f t="shared" si="0"/>
        <v/>
      </c>
      <c r="I58" s="87"/>
    </row>
    <row r="59" spans="1:9" ht="30" hidden="1" customHeight="1">
      <c r="A59" s="9" t="str">
        <f>IFERROR(IF(FORNECEDORES!A61="","",FORNECEDORES!A61),"")</f>
        <v/>
      </c>
      <c r="B59" s="17">
        <f>IFERROR(IF(FORNECEDORES!B61="","",FORNECEDORES!B61),"")</f>
        <v>58</v>
      </c>
      <c r="C59" s="18" t="str">
        <f>IFERROR(IF(FORNECEDORES!C61="","",FORNECEDORES!C61),"")</f>
        <v/>
      </c>
      <c r="D59" s="35" t="str">
        <f>IFERROR(IF(FORNECEDORES!D61="","",FORNECEDORES!D61),"")</f>
        <v/>
      </c>
      <c r="E59" s="68" t="str">
        <f>IFERROR(IF(FORNECEDORES!E61="","",FORNECEDORES!E61),"")</f>
        <v/>
      </c>
      <c r="F59" s="32" t="str">
        <f>IFERROR(IF(FORNECEDORES!F61="","",FORNECEDORES!F61),"")</f>
        <v/>
      </c>
      <c r="G59" s="31" t="str">
        <f>IF('Ampla Participação e Reservada'!AA183="","",'Ampla Participação e Reservada'!AA183)</f>
        <v/>
      </c>
      <c r="H59" s="19" t="str">
        <f t="shared" si="0"/>
        <v/>
      </c>
      <c r="I59" s="87"/>
    </row>
    <row r="60" spans="1:9" ht="30" hidden="1" customHeight="1">
      <c r="A60" s="9" t="str">
        <f>IFERROR(IF(FORNECEDORES!A62="","",FORNECEDORES!A62),"")</f>
        <v/>
      </c>
      <c r="B60" s="17">
        <f>IFERROR(IF(FORNECEDORES!B62="","",FORNECEDORES!B62),"")</f>
        <v>59</v>
      </c>
      <c r="C60" s="18" t="str">
        <f>IFERROR(IF(FORNECEDORES!C62="","",FORNECEDORES!C62),"")</f>
        <v/>
      </c>
      <c r="D60" s="35" t="str">
        <f>IFERROR(IF(FORNECEDORES!D62="","",FORNECEDORES!D62),"")</f>
        <v/>
      </c>
      <c r="E60" s="68" t="str">
        <f>IFERROR(IF(FORNECEDORES!E62="","",FORNECEDORES!E62),"")</f>
        <v/>
      </c>
      <c r="F60" s="32" t="str">
        <f>IFERROR(IF(FORNECEDORES!F62="","",FORNECEDORES!F62),"")</f>
        <v/>
      </c>
      <c r="G60" s="31" t="str">
        <f>IF('Ampla Participação e Reservada'!AA184="","",'Ampla Participação e Reservada'!AA184)</f>
        <v/>
      </c>
      <c r="H60" s="19" t="str">
        <f t="shared" si="0"/>
        <v/>
      </c>
      <c r="I60" s="87"/>
    </row>
    <row r="61" spans="1:9" ht="30" hidden="1" customHeight="1" thickBot="1">
      <c r="A61" s="9" t="str">
        <f>IFERROR(IF(FORNECEDORES!A63="","",FORNECEDORES!A63),"")</f>
        <v/>
      </c>
      <c r="B61" s="17">
        <f>IFERROR(IF(FORNECEDORES!B63="","",FORNECEDORES!B63),"")</f>
        <v>60</v>
      </c>
      <c r="C61" s="18" t="str">
        <f>IFERROR(IF(FORNECEDORES!C63="","",FORNECEDORES!C63),"")</f>
        <v/>
      </c>
      <c r="D61" s="35" t="str">
        <f>IFERROR(IF(FORNECEDORES!D63="","",FORNECEDORES!D63),"")</f>
        <v/>
      </c>
      <c r="E61" s="68" t="str">
        <f>IFERROR(IF(FORNECEDORES!E63="","",FORNECEDORES!E63),"")</f>
        <v/>
      </c>
      <c r="F61" s="32" t="str">
        <f>IFERROR(IF(FORNECEDORES!F63="","",FORNECEDORES!F63),"")</f>
        <v/>
      </c>
      <c r="G61" s="31" t="str">
        <f>IF('Ampla Participação e Reservada'!AA185="","",'Ampla Participação e Reservada'!AA185)</f>
        <v/>
      </c>
      <c r="H61" s="19" t="str">
        <f t="shared" si="0"/>
        <v/>
      </c>
      <c r="I61" s="87"/>
    </row>
    <row r="62" spans="1:9" ht="30" hidden="1" customHeight="1">
      <c r="A62" s="9" t="str">
        <f>IFERROR(IF(FORNECEDORES!A64="","",FORNECEDORES!A64),"")</f>
        <v/>
      </c>
      <c r="B62" s="17">
        <f>IFERROR(IF(FORNECEDORES!B64="","",FORNECEDORES!B64),"")</f>
        <v>61</v>
      </c>
      <c r="C62" s="18" t="str">
        <f>IFERROR(IF(FORNECEDORES!C64="","",FORNECEDORES!C64),"")</f>
        <v/>
      </c>
      <c r="D62" s="35" t="str">
        <f>IFERROR(IF(FORNECEDORES!D64="","",FORNECEDORES!D64),"")</f>
        <v/>
      </c>
      <c r="E62" s="68" t="str">
        <f>IFERROR(IF(FORNECEDORES!E64="","",FORNECEDORES!E64),"")</f>
        <v/>
      </c>
      <c r="F62" s="32" t="str">
        <f>IFERROR(IF(FORNECEDORES!F64="","",FORNECEDORES!F64),"")</f>
        <v/>
      </c>
      <c r="G62" s="31" t="str">
        <f>IF('Ampla Participação e Reservada'!AA186="","",'Ampla Participação e Reservada'!AA186)</f>
        <v/>
      </c>
      <c r="H62" s="19" t="str">
        <f t="shared" si="0"/>
        <v/>
      </c>
      <c r="I62" s="87"/>
    </row>
    <row r="63" spans="1:9" ht="30" hidden="1" customHeight="1">
      <c r="A63" s="9" t="str">
        <f>IFERROR(IF(FORNECEDORES!A65="","",FORNECEDORES!A65),"")</f>
        <v/>
      </c>
      <c r="B63" s="17">
        <f>IFERROR(IF(FORNECEDORES!B65="","",FORNECEDORES!B65),"")</f>
        <v>62</v>
      </c>
      <c r="C63" s="18" t="str">
        <f>IFERROR(IF(FORNECEDORES!C65="","",FORNECEDORES!C65),"")</f>
        <v/>
      </c>
      <c r="D63" s="35" t="str">
        <f>IFERROR(IF(FORNECEDORES!D65="","",FORNECEDORES!D65),"")</f>
        <v/>
      </c>
      <c r="E63" s="68" t="str">
        <f>IFERROR(IF(FORNECEDORES!E65="","",FORNECEDORES!E65),"")</f>
        <v/>
      </c>
      <c r="F63" s="32" t="str">
        <f>IFERROR(IF(FORNECEDORES!F65="","",FORNECEDORES!F65),"")</f>
        <v/>
      </c>
      <c r="G63" s="31" t="str">
        <f>IF('Ampla Participação e Reservada'!AA187="","",'Ampla Participação e Reservada'!AA187)</f>
        <v/>
      </c>
      <c r="H63" s="19" t="str">
        <f t="shared" si="0"/>
        <v/>
      </c>
      <c r="I63" s="87"/>
    </row>
    <row r="64" spans="1:9" ht="30" hidden="1" customHeight="1">
      <c r="A64" s="9" t="str">
        <f>IFERROR(IF(FORNECEDORES!A66="","",FORNECEDORES!A66),"")</f>
        <v/>
      </c>
      <c r="B64" s="17">
        <f>IFERROR(IF(FORNECEDORES!B66="","",FORNECEDORES!B66),"")</f>
        <v>63</v>
      </c>
      <c r="C64" s="18" t="str">
        <f>IFERROR(IF(FORNECEDORES!C66="","",FORNECEDORES!C66),"")</f>
        <v/>
      </c>
      <c r="D64" s="35" t="str">
        <f>IFERROR(IF(FORNECEDORES!D66="","",FORNECEDORES!D66),"")</f>
        <v/>
      </c>
      <c r="E64" s="68" t="str">
        <f>IFERROR(IF(FORNECEDORES!E66="","",FORNECEDORES!E66),"")</f>
        <v/>
      </c>
      <c r="F64" s="32" t="str">
        <f>IFERROR(IF(FORNECEDORES!F66="","",FORNECEDORES!F66),"")</f>
        <v/>
      </c>
      <c r="G64" s="31" t="str">
        <f>IF('Ampla Participação e Reservada'!AA188="","",'Ampla Participação e Reservada'!AA188)</f>
        <v/>
      </c>
      <c r="H64" s="19" t="str">
        <f t="shared" si="0"/>
        <v/>
      </c>
      <c r="I64" s="87"/>
    </row>
    <row r="65" spans="1:9" ht="30" hidden="1" customHeight="1">
      <c r="A65" s="9" t="str">
        <f>IFERROR(IF(FORNECEDORES!A67="","",FORNECEDORES!A67),"")</f>
        <v/>
      </c>
      <c r="B65" s="17">
        <f>IFERROR(IF(FORNECEDORES!B67="","",FORNECEDORES!B67),"")</f>
        <v>64</v>
      </c>
      <c r="C65" s="18" t="str">
        <f>IFERROR(IF(FORNECEDORES!C67="","",FORNECEDORES!C67),"")</f>
        <v/>
      </c>
      <c r="D65" s="35" t="str">
        <f>IFERROR(IF(FORNECEDORES!D67="","",FORNECEDORES!D67),"")</f>
        <v/>
      </c>
      <c r="E65" s="68" t="str">
        <f>IFERROR(IF(FORNECEDORES!E67="","",FORNECEDORES!E67),"")</f>
        <v/>
      </c>
      <c r="F65" s="32" t="str">
        <f>IFERROR(IF(FORNECEDORES!F67="","",FORNECEDORES!F67),"")</f>
        <v/>
      </c>
      <c r="G65" s="31" t="str">
        <f>IF('Ampla Participação e Reservada'!AA189="","",'Ampla Participação e Reservada'!AA189)</f>
        <v/>
      </c>
      <c r="H65" s="19" t="str">
        <f t="shared" si="0"/>
        <v/>
      </c>
      <c r="I65" s="87"/>
    </row>
    <row r="66" spans="1:9" ht="30" hidden="1" customHeight="1">
      <c r="A66" s="9" t="str">
        <f>IFERROR(IF(FORNECEDORES!A68="","",FORNECEDORES!A68),"")</f>
        <v/>
      </c>
      <c r="B66" s="17">
        <f>IFERROR(IF(FORNECEDORES!B68="","",FORNECEDORES!B68),"")</f>
        <v>65</v>
      </c>
      <c r="C66" s="18" t="str">
        <f>IFERROR(IF(FORNECEDORES!C68="","",FORNECEDORES!C68),"")</f>
        <v/>
      </c>
      <c r="D66" s="35" t="str">
        <f>IFERROR(IF(FORNECEDORES!D68="","",FORNECEDORES!D68),"")</f>
        <v/>
      </c>
      <c r="E66" s="68" t="str">
        <f>IFERROR(IF(FORNECEDORES!E68="","",FORNECEDORES!E68),"")</f>
        <v/>
      </c>
      <c r="F66" s="32" t="str">
        <f>IFERROR(IF(FORNECEDORES!F68="","",FORNECEDORES!F68),"")</f>
        <v/>
      </c>
      <c r="G66" s="31" t="str">
        <f>IF('Ampla Participação e Reservada'!AA190="","",'Ampla Participação e Reservada'!AA190)</f>
        <v/>
      </c>
      <c r="H66" s="19" t="str">
        <f t="shared" si="0"/>
        <v/>
      </c>
      <c r="I66" s="87"/>
    </row>
    <row r="67" spans="1:9" ht="30" hidden="1" customHeight="1">
      <c r="A67" s="9" t="str">
        <f>IFERROR(IF(FORNECEDORES!A69="","",FORNECEDORES!A69),"")</f>
        <v/>
      </c>
      <c r="B67" s="17">
        <f>IFERROR(IF(FORNECEDORES!B69="","",FORNECEDORES!B69),"")</f>
        <v>66</v>
      </c>
      <c r="C67" s="18" t="str">
        <f>IFERROR(IF(FORNECEDORES!C69="","",FORNECEDORES!C69),"")</f>
        <v/>
      </c>
      <c r="D67" s="35" t="str">
        <f>IFERROR(IF(FORNECEDORES!D69="","",FORNECEDORES!D69),"")</f>
        <v/>
      </c>
      <c r="E67" s="68" t="str">
        <f>IFERROR(IF(FORNECEDORES!E69="","",FORNECEDORES!E69),"")</f>
        <v/>
      </c>
      <c r="F67" s="32" t="str">
        <f>IFERROR(IF(FORNECEDORES!F69="","",FORNECEDORES!F69),"")</f>
        <v/>
      </c>
      <c r="G67" s="31" t="str">
        <f>IF('Ampla Participação e Reservada'!AA191="","",'Ampla Participação e Reservada'!AA191)</f>
        <v/>
      </c>
      <c r="H67" s="19" t="str">
        <f t="shared" ref="H67:H71" si="1">IFERROR(G67*F67,"")</f>
        <v/>
      </c>
      <c r="I67" s="87"/>
    </row>
    <row r="68" spans="1:9" ht="30" hidden="1" customHeight="1">
      <c r="A68" s="9" t="str">
        <f>IFERROR(IF(FORNECEDORES!A70="","",FORNECEDORES!A70),"")</f>
        <v/>
      </c>
      <c r="B68" s="17">
        <f>IFERROR(IF(FORNECEDORES!B70="","",FORNECEDORES!B70),"")</f>
        <v>67</v>
      </c>
      <c r="C68" s="18" t="str">
        <f>IFERROR(IF(FORNECEDORES!C70="","",FORNECEDORES!C70),"")</f>
        <v/>
      </c>
      <c r="D68" s="35" t="str">
        <f>IFERROR(IF(FORNECEDORES!D70="","",FORNECEDORES!D70),"")</f>
        <v/>
      </c>
      <c r="E68" s="68" t="str">
        <f>IFERROR(IF(FORNECEDORES!E70="","",FORNECEDORES!E70),"")</f>
        <v/>
      </c>
      <c r="F68" s="32" t="str">
        <f>IFERROR(IF(FORNECEDORES!F70="","",FORNECEDORES!F70),"")</f>
        <v/>
      </c>
      <c r="G68" s="31" t="str">
        <f>IF('Ampla Participação e Reservada'!AA192="","",'Ampla Participação e Reservada'!AA192)</f>
        <v/>
      </c>
      <c r="H68" s="19" t="str">
        <f t="shared" si="1"/>
        <v/>
      </c>
      <c r="I68" s="87"/>
    </row>
    <row r="69" spans="1:9" ht="30" hidden="1" customHeight="1">
      <c r="A69" s="9" t="str">
        <f>IFERROR(IF(FORNECEDORES!A71="","",FORNECEDORES!A71),"")</f>
        <v/>
      </c>
      <c r="B69" s="17">
        <f>IFERROR(IF(FORNECEDORES!B71="","",FORNECEDORES!B71),"")</f>
        <v>68</v>
      </c>
      <c r="C69" s="18" t="str">
        <f>IFERROR(IF(FORNECEDORES!C71="","",FORNECEDORES!C71),"")</f>
        <v/>
      </c>
      <c r="D69" s="35" t="str">
        <f>IFERROR(IF(FORNECEDORES!D71="","",FORNECEDORES!D71),"")</f>
        <v/>
      </c>
      <c r="E69" s="68" t="str">
        <f>IFERROR(IF(FORNECEDORES!E71="","",FORNECEDORES!E71),"")</f>
        <v/>
      </c>
      <c r="F69" s="32" t="str">
        <f>IFERROR(IF(FORNECEDORES!F71="","",FORNECEDORES!F71),"")</f>
        <v/>
      </c>
      <c r="G69" s="31" t="str">
        <f>IF('Ampla Participação e Reservada'!AA193="","",'Ampla Participação e Reservada'!AA193)</f>
        <v/>
      </c>
      <c r="H69" s="19" t="str">
        <f t="shared" si="1"/>
        <v/>
      </c>
      <c r="I69" s="87"/>
    </row>
    <row r="70" spans="1:9" ht="30" hidden="1" customHeight="1">
      <c r="A70" s="9" t="str">
        <f>IFERROR(IF(FORNECEDORES!A72="","",FORNECEDORES!A72),"")</f>
        <v/>
      </c>
      <c r="B70" s="17">
        <f>IFERROR(IF(FORNECEDORES!B72="","",FORNECEDORES!B72),"")</f>
        <v>69</v>
      </c>
      <c r="C70" s="18" t="str">
        <f>IFERROR(IF(FORNECEDORES!C72="","",FORNECEDORES!C72),"")</f>
        <v/>
      </c>
      <c r="D70" s="35" t="str">
        <f>IFERROR(IF(FORNECEDORES!D72="","",FORNECEDORES!D72),"")</f>
        <v/>
      </c>
      <c r="E70" s="68" t="str">
        <f>IFERROR(IF(FORNECEDORES!E72="","",FORNECEDORES!E72),"")</f>
        <v/>
      </c>
      <c r="F70" s="32" t="str">
        <f>IFERROR(IF(FORNECEDORES!F72="","",FORNECEDORES!F72),"")</f>
        <v/>
      </c>
      <c r="G70" s="31" t="str">
        <f>IF('Ampla Participação e Reservada'!AA194="","",'Ampla Participação e Reservada'!AA194)</f>
        <v/>
      </c>
      <c r="H70" s="19" t="str">
        <f t="shared" si="1"/>
        <v/>
      </c>
      <c r="I70" s="87"/>
    </row>
    <row r="71" spans="1:9" ht="30" hidden="1" customHeight="1" thickBot="1">
      <c r="A71" s="9" t="str">
        <f>IFERROR(IF(FORNECEDORES!A73="","",FORNECEDORES!A73),"")</f>
        <v/>
      </c>
      <c r="B71" s="17">
        <f>IFERROR(IF(FORNECEDORES!B73="","",FORNECEDORES!B73),"")</f>
        <v>70</v>
      </c>
      <c r="C71" s="18" t="str">
        <f>IFERROR(IF(FORNECEDORES!C73="","",FORNECEDORES!C73),"")</f>
        <v/>
      </c>
      <c r="D71" s="35" t="str">
        <f>IFERROR(IF(FORNECEDORES!D73="","",FORNECEDORES!D73),"")</f>
        <v/>
      </c>
      <c r="E71" s="68" t="str">
        <f>IFERROR(IF(FORNECEDORES!E73="","",FORNECEDORES!E73),"")</f>
        <v/>
      </c>
      <c r="F71" s="32" t="str">
        <f>IFERROR(IF(FORNECEDORES!F73="","",FORNECEDORES!F73),"")</f>
        <v/>
      </c>
      <c r="G71" s="31" t="str">
        <f>IF('Ampla Participação e Reservada'!AA195="","",'Ampla Participação e Reservada'!AA195)</f>
        <v/>
      </c>
      <c r="H71" s="19" t="str">
        <f t="shared" si="1"/>
        <v/>
      </c>
      <c r="I71" s="87"/>
    </row>
    <row r="72" spans="1:9" ht="30.75" customHeight="1" thickTop="1" thickBot="1">
      <c r="A72" s="79"/>
      <c r="B72" s="79"/>
      <c r="C72" s="79"/>
      <c r="D72" s="79"/>
      <c r="E72" s="79"/>
      <c r="F72" s="80" t="s">
        <v>1</v>
      </c>
      <c r="G72" s="102">
        <f>SUM(H2:H71)</f>
        <v>0</v>
      </c>
      <c r="H72" s="102"/>
    </row>
    <row r="73" spans="1:9" ht="15" thickTop="1"/>
    <row r="77" spans="1:9" ht="15.5">
      <c r="A77" s="36" t="s">
        <v>109</v>
      </c>
    </row>
    <row r="78" spans="1:9" ht="15.5">
      <c r="A78" s="36" t="s">
        <v>110</v>
      </c>
    </row>
    <row r="79" spans="1:9" ht="15.5">
      <c r="A79" s="36" t="s">
        <v>93</v>
      </c>
    </row>
    <row r="80" spans="1:9" ht="15.5">
      <c r="A80" s="36" t="s">
        <v>111</v>
      </c>
    </row>
    <row r="81" spans="1:1" ht="15.5">
      <c r="A81" s="36" t="s">
        <v>112</v>
      </c>
    </row>
    <row r="82" spans="1:1" ht="15.5">
      <c r="A82" s="36" t="s">
        <v>113</v>
      </c>
    </row>
    <row r="83" spans="1:1" ht="15.5">
      <c r="A83" s="36" t="s">
        <v>114</v>
      </c>
    </row>
    <row r="84" spans="1:1" ht="15.5">
      <c r="A84" s="36" t="s">
        <v>115</v>
      </c>
    </row>
    <row r="85" spans="1:1" ht="15.5">
      <c r="A85" s="36" t="s">
        <v>116</v>
      </c>
    </row>
    <row r="86" spans="1:1" ht="15.5">
      <c r="A86" s="36"/>
    </row>
    <row r="87" spans="1:1" ht="15.5">
      <c r="A87" s="36"/>
    </row>
  </sheetData>
  <sheetProtection algorithmName="SHA-512" hashValue="mAyuKKxcLihkopprEGHOBPGLegVs6KNPvIgoGLAVvq5iJ8Kw+svGjCeOPChGILCvWx6tKYwgd4X7cAXnQ6wF9Q==" saltValue="/mF01VDogdqREp1h3Ms0aw==" spinCount="100000" sheet="1" objects="1" scenarios="1"/>
  <mergeCells count="1">
    <mergeCell ref="G72:H72"/>
  </mergeCells>
  <conditionalFormatting sqref="I2:I71">
    <cfRule type="expression" dxfId="4" priority="30">
      <formula>IF(H2:H71="",1,H2:H71)&gt;80000</formula>
    </cfRule>
    <cfRule type="expression" dxfId="3" priority="31">
      <formula>IF(I2:I71="",1,I2:I71)&gt;80000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AA79"/>
  <sheetViews>
    <sheetView workbookViewId="0">
      <selection activeCell="A13" sqref="A13:XFD17"/>
    </sheetView>
  </sheetViews>
  <sheetFormatPr defaultRowHeight="14.5"/>
  <cols>
    <col min="2" max="2" width="10.81640625" customWidth="1"/>
    <col min="3" max="3" width="11.81640625" customWidth="1"/>
    <col min="4" max="4" width="59.81640625" customWidth="1"/>
    <col min="5" max="5" width="14.1796875" customWidth="1"/>
    <col min="6" max="12" width="17.26953125" customWidth="1"/>
    <col min="13" max="18" width="17.26953125" style="2" customWidth="1"/>
    <col min="19" max="21" width="17.26953125" customWidth="1"/>
    <col min="22" max="22" width="17.26953125" style="2" customWidth="1"/>
    <col min="23" max="26" width="17.26953125" customWidth="1"/>
    <col min="27" max="27" width="28.54296875" customWidth="1"/>
  </cols>
  <sheetData>
    <row r="3" spans="1:27" ht="15">
      <c r="B3" s="93" t="s">
        <v>108</v>
      </c>
    </row>
    <row r="6" spans="1:27" ht="15" thickBot="1"/>
    <row r="7" spans="1:27" ht="29" thickTop="1" thickBot="1">
      <c r="A7" s="77" t="s">
        <v>26</v>
      </c>
      <c r="B7" s="77" t="s">
        <v>17</v>
      </c>
      <c r="C7" s="77" t="s">
        <v>8</v>
      </c>
      <c r="D7" s="77" t="s">
        <v>6</v>
      </c>
      <c r="E7" s="77" t="s">
        <v>0</v>
      </c>
      <c r="F7" s="77" t="s">
        <v>19</v>
      </c>
      <c r="G7" s="77" t="s">
        <v>20</v>
      </c>
      <c r="H7" s="77" t="s">
        <v>21</v>
      </c>
      <c r="I7" s="77" t="s">
        <v>22</v>
      </c>
      <c r="J7" s="77" t="s">
        <v>23</v>
      </c>
      <c r="K7" s="77" t="s">
        <v>24</v>
      </c>
      <c r="L7" s="77" t="s">
        <v>29</v>
      </c>
      <c r="M7" s="77" t="s">
        <v>30</v>
      </c>
      <c r="N7" s="77" t="s">
        <v>74</v>
      </c>
      <c r="O7" s="77" t="s">
        <v>75</v>
      </c>
      <c r="P7" s="77" t="s">
        <v>103</v>
      </c>
      <c r="Q7" s="77" t="s">
        <v>104</v>
      </c>
      <c r="R7" s="77" t="s">
        <v>105</v>
      </c>
      <c r="S7" s="77" t="s">
        <v>106</v>
      </c>
      <c r="T7" s="77" t="s">
        <v>2</v>
      </c>
      <c r="U7" s="77" t="s">
        <v>3</v>
      </c>
      <c r="V7" s="77" t="s">
        <v>107</v>
      </c>
      <c r="W7" s="77" t="s">
        <v>57</v>
      </c>
      <c r="X7" s="77" t="s">
        <v>4</v>
      </c>
      <c r="Y7" s="77" t="s">
        <v>5</v>
      </c>
      <c r="Z7" s="77" t="s">
        <v>89</v>
      </c>
      <c r="AA7" s="84" t="s">
        <v>90</v>
      </c>
    </row>
    <row r="8" spans="1:27" ht="28" customHeight="1" thickTop="1">
      <c r="A8" s="55" t="str">
        <f>IFERROR(IF(FORNECEDORES!A4="","",FORNECEDORES!A4),"")</f>
        <v/>
      </c>
      <c r="B8" s="56">
        <f>IFERROR(IF(FORNECEDORES!B4="","",FORNECEDORES!B4),"")</f>
        <v>1</v>
      </c>
      <c r="C8" s="57" t="str">
        <f>IFERROR(IF(FORNECEDORES!C4="","",FORNECEDORES!C4),"")</f>
        <v/>
      </c>
      <c r="D8" s="63" t="str">
        <f>IFERROR(IF(FORNECEDORES!D4="","",FORNECEDORES!D4),"")</f>
        <v/>
      </c>
      <c r="E8" s="40" t="str">
        <f>IFERROR(IF(FORNECEDORES!F4="","",FORNECEDORES!F4),"")</f>
        <v/>
      </c>
      <c r="F8" s="64" t="str">
        <f>IFERROR(IF(FORNECEDORES!G4="","",FORNECEDORES!G4),"")</f>
        <v/>
      </c>
      <c r="G8" s="64" t="str">
        <f>IFERROR(IF(FORNECEDORES!I4="","",FORNECEDORES!I4),"")</f>
        <v/>
      </c>
      <c r="H8" s="64" t="str">
        <f>IFERROR(IF(FORNECEDORES!K4="","",FORNECEDORES!K4),"")</f>
        <v/>
      </c>
      <c r="I8" s="64" t="str">
        <f>IFERROR(IF(FORNECEDORES!M4="","",FORNECEDORES!M4),"")</f>
        <v/>
      </c>
      <c r="J8" s="64" t="str">
        <f>IFERROR(IF(FORNECEDORES!O4="","",FORNECEDORES!O4),"")</f>
        <v/>
      </c>
      <c r="K8" s="64" t="str">
        <f>IFERROR(IF(FORNECEDORES!Q4="","",FORNECEDORES!Q4),"")</f>
        <v/>
      </c>
      <c r="L8" s="64" t="str">
        <f>IFERROR(IF(FORNECEDORES!S4="","",FORNECEDORES!S4),"")</f>
        <v/>
      </c>
      <c r="M8" s="65" t="str">
        <f>IFERROR(IF(FORNECEDORES!U4="","",FORNECEDORES!U4),"")</f>
        <v/>
      </c>
      <c r="N8" s="65" t="str">
        <f>IFERROR(IF(FORNECEDORES!W4="","",FORNECEDORES!W4),"")</f>
        <v/>
      </c>
      <c r="O8" s="65" t="str">
        <f>IFERROR(IF(FORNECEDORES!Y4="","",FORNECEDORES!Y4),"")</f>
        <v/>
      </c>
      <c r="P8" s="65" t="str">
        <f>IFERROR(IF(FORNECEDORES!AA4="","",FORNECEDORES!AA4),"")</f>
        <v/>
      </c>
      <c r="Q8" s="65" t="str">
        <f>IFERROR(IF(FORNECEDORES!AC4="","",FORNECEDORES!AC4),"")</f>
        <v/>
      </c>
      <c r="R8" s="65" t="str">
        <f>IFERROR(IF(FORNECEDORES!AE4="","",FORNECEDORES!AE4),"")</f>
        <v/>
      </c>
      <c r="S8" s="65" t="str">
        <f>IFERROR(IF(FORNECEDORES!AG4="","",FORNECEDORES!AG4),"")</f>
        <v/>
      </c>
      <c r="T8" s="64" t="str">
        <f>IFERROR(ROUND(AVERAGE(F8:S8),2),"")</f>
        <v/>
      </c>
      <c r="U8" s="64" t="str">
        <f>IFERROR(ROUND(STDEV(F8:S8),2),"")</f>
        <v/>
      </c>
      <c r="V8" s="64" t="e">
        <f>T8-U8</f>
        <v>#VALUE!</v>
      </c>
      <c r="W8" s="64" t="e">
        <f>T8+U8</f>
        <v>#VALUE!</v>
      </c>
      <c r="X8" s="64" t="str">
        <f>IFERROR(ROUND(MEDIAN(F8:S8),2),"")</f>
        <v/>
      </c>
      <c r="Y8" s="64" t="str">
        <f>IFERROR(ROUND(AVERAGEIFS(F8:S8,F8:S8,"&lt;="&amp;W8,F8:S8,"&gt;="&amp;V8),2),"")</f>
        <v/>
      </c>
      <c r="Z8" s="66" t="str">
        <f>IFERROR(ROUND(IF(Y8&lt;X8,Y8,X8),2),"")</f>
        <v/>
      </c>
      <c r="AA8" s="67" t="str">
        <f>IFERROR(Z8*E8,"")</f>
        <v/>
      </c>
    </row>
    <row r="9" spans="1:27" ht="28" customHeight="1">
      <c r="A9" s="9" t="str">
        <f>IFERROR(IF(FORNECEDORES!A5="","",FORNECEDORES!A5),"")</f>
        <v/>
      </c>
      <c r="B9" s="17">
        <f>IFERROR(IF(FORNECEDORES!B5="","",FORNECEDORES!B5),"")</f>
        <v>2</v>
      </c>
      <c r="C9" s="18" t="str">
        <f>IFERROR(IF(FORNECEDORES!C5="","",FORNECEDORES!C5),"")</f>
        <v/>
      </c>
      <c r="D9" s="25" t="str">
        <f>IFERROR(IF(FORNECEDORES!D5="","",FORNECEDORES!D5),"")</f>
        <v/>
      </c>
      <c r="E9" s="40" t="str">
        <f>IFERROR(IF(FORNECEDORES!F5="","",FORNECEDORES!F5),"")</f>
        <v/>
      </c>
      <c r="F9" s="43" t="str">
        <f>IFERROR(IF(FORNECEDORES!G5="","",FORNECEDORES!G5),"")</f>
        <v/>
      </c>
      <c r="G9" s="43" t="str">
        <f>IFERROR(IF(FORNECEDORES!I5="","",FORNECEDORES!I5),"")</f>
        <v/>
      </c>
      <c r="H9" s="43" t="str">
        <f>IFERROR(IF(FORNECEDORES!K5="","",FORNECEDORES!K5),"")</f>
        <v/>
      </c>
      <c r="I9" s="43" t="str">
        <f>IFERROR(IF(FORNECEDORES!M5="","",FORNECEDORES!M5),"")</f>
        <v/>
      </c>
      <c r="J9" s="43" t="str">
        <f>IFERROR(IF(FORNECEDORES!O5="","",FORNECEDORES!O5),"")</f>
        <v/>
      </c>
      <c r="K9" s="43" t="str">
        <f>IFERROR(IF(FORNECEDORES!Q5="","",FORNECEDORES!Q5),"")</f>
        <v/>
      </c>
      <c r="L9" s="43" t="str">
        <f>IFERROR(IF(FORNECEDORES!S5="","",FORNECEDORES!S5),"")</f>
        <v/>
      </c>
      <c r="M9" s="10" t="str">
        <f>IFERROR(IF(FORNECEDORES!U5="","",FORNECEDORES!U5),"")</f>
        <v/>
      </c>
      <c r="N9" s="10" t="str">
        <f>IFERROR(IF(FORNECEDORES!W5="","",FORNECEDORES!W5),"")</f>
        <v/>
      </c>
      <c r="O9" s="65" t="str">
        <f>IFERROR(IF(FORNECEDORES!Y5="","",FORNECEDORES!Y5),"")</f>
        <v/>
      </c>
      <c r="P9" s="65" t="str">
        <f>IFERROR(IF(FORNECEDORES!AA5="","",FORNECEDORES!AA5),"")</f>
        <v/>
      </c>
      <c r="Q9" s="65" t="str">
        <f>IFERROR(IF(FORNECEDORES!AC5="","",FORNECEDORES!AC5),"")</f>
        <v/>
      </c>
      <c r="R9" s="65" t="str">
        <f>IFERROR(IF(FORNECEDORES!AE5="","",FORNECEDORES!AE5),"")</f>
        <v/>
      </c>
      <c r="S9" s="65" t="str">
        <f>IFERROR(IF(FORNECEDORES!AG5="","",FORNECEDORES!AG5),"")</f>
        <v/>
      </c>
      <c r="T9" s="43" t="str">
        <f t="shared" ref="T9:T72" si="0">IFERROR(ROUND(AVERAGE(F9:S9),2),"")</f>
        <v/>
      </c>
      <c r="U9" s="43" t="str">
        <f t="shared" ref="U9:U72" si="1">IFERROR(ROUND(STDEV(F9:S9),2),"")</f>
        <v/>
      </c>
      <c r="V9" s="64" t="e">
        <f t="shared" ref="V9:V72" si="2">T9-U9</f>
        <v>#VALUE!</v>
      </c>
      <c r="W9" s="43" t="e">
        <f t="shared" ref="W9:W72" si="3">T9+U9</f>
        <v>#VALUE!</v>
      </c>
      <c r="X9" s="43" t="str">
        <f t="shared" ref="X9:X72" si="4">IFERROR(ROUND(MEDIAN(F9:S9),2),"")</f>
        <v/>
      </c>
      <c r="Y9" s="64" t="str">
        <f t="shared" ref="Y9:Y72" si="5">IFERROR(ROUND(AVERAGEIFS(F9:S9,F9:S9,"&lt;="&amp;W9,F9:S9,"&gt;="&amp;V9),2),"")</f>
        <v/>
      </c>
      <c r="Z9" s="54" t="str">
        <f t="shared" ref="Z9:Z72" si="6">IFERROR(ROUND(IF(Y9&lt;X9,Y9,X9),2),"")</f>
        <v/>
      </c>
      <c r="AA9" s="14" t="str">
        <f t="shared" ref="AA9:AA72" si="7">IFERROR(Z9*E9,"")</f>
        <v/>
      </c>
    </row>
    <row r="10" spans="1:27" ht="28" customHeight="1">
      <c r="A10" s="9" t="str">
        <f>IFERROR(IF(FORNECEDORES!A6="","",FORNECEDORES!A6),"")</f>
        <v/>
      </c>
      <c r="B10" s="17">
        <f>IFERROR(IF(FORNECEDORES!B6="","",FORNECEDORES!B6),"")</f>
        <v>3</v>
      </c>
      <c r="C10" s="18" t="str">
        <f>IFERROR(IF(FORNECEDORES!C6="","",FORNECEDORES!C6),"")</f>
        <v/>
      </c>
      <c r="D10" s="25" t="str">
        <f>IFERROR(IF(FORNECEDORES!D6="","",FORNECEDORES!D6),"")</f>
        <v/>
      </c>
      <c r="E10" s="40" t="str">
        <f>IFERROR(IF(FORNECEDORES!F6="","",FORNECEDORES!F6),"")</f>
        <v/>
      </c>
      <c r="F10" s="43" t="str">
        <f>IFERROR(IF(FORNECEDORES!G6="","",FORNECEDORES!G6),"")</f>
        <v/>
      </c>
      <c r="G10" s="43" t="str">
        <f>IFERROR(IF(FORNECEDORES!I6="","",FORNECEDORES!I6),"")</f>
        <v/>
      </c>
      <c r="H10" s="43" t="str">
        <f>IFERROR(IF(FORNECEDORES!K6="","",FORNECEDORES!K6),"")</f>
        <v/>
      </c>
      <c r="I10" s="43" t="str">
        <f>IFERROR(IF(FORNECEDORES!M6="","",FORNECEDORES!M6),"")</f>
        <v/>
      </c>
      <c r="J10" s="43" t="str">
        <f>IFERROR(IF(FORNECEDORES!O6="","",FORNECEDORES!O6),"")</f>
        <v/>
      </c>
      <c r="K10" s="43" t="str">
        <f>IFERROR(IF(FORNECEDORES!Q6="","",FORNECEDORES!Q6),"")</f>
        <v/>
      </c>
      <c r="L10" s="43" t="str">
        <f>IFERROR(IF(FORNECEDORES!S6="","",FORNECEDORES!S6),"")</f>
        <v/>
      </c>
      <c r="M10" s="10" t="str">
        <f>IFERROR(IF(FORNECEDORES!U6="","",FORNECEDORES!U6),"")</f>
        <v/>
      </c>
      <c r="N10" s="10" t="str">
        <f>IFERROR(IF(FORNECEDORES!W6="","",FORNECEDORES!W6),"")</f>
        <v/>
      </c>
      <c r="O10" s="65" t="str">
        <f>IFERROR(IF(FORNECEDORES!Y6="","",FORNECEDORES!Y6),"")</f>
        <v/>
      </c>
      <c r="P10" s="65" t="str">
        <f>IFERROR(IF(FORNECEDORES!AA6="","",FORNECEDORES!AA6),"")</f>
        <v/>
      </c>
      <c r="Q10" s="65" t="str">
        <f>IFERROR(IF(FORNECEDORES!AC6="","",FORNECEDORES!AC6),"")</f>
        <v/>
      </c>
      <c r="R10" s="65" t="str">
        <f>IFERROR(IF(FORNECEDORES!AE6="","",FORNECEDORES!AE6),"")</f>
        <v/>
      </c>
      <c r="S10" s="65" t="str">
        <f>IFERROR(IF(FORNECEDORES!AG6="","",FORNECEDORES!AG6),"")</f>
        <v/>
      </c>
      <c r="T10" s="43" t="str">
        <f t="shared" si="0"/>
        <v/>
      </c>
      <c r="U10" s="43" t="str">
        <f t="shared" si="1"/>
        <v/>
      </c>
      <c r="V10" s="64" t="e">
        <f t="shared" si="2"/>
        <v>#VALUE!</v>
      </c>
      <c r="W10" s="43" t="e">
        <f t="shared" si="3"/>
        <v>#VALUE!</v>
      </c>
      <c r="X10" s="43" t="str">
        <f t="shared" si="4"/>
        <v/>
      </c>
      <c r="Y10" s="64" t="str">
        <f t="shared" si="5"/>
        <v/>
      </c>
      <c r="Z10" s="54" t="str">
        <f t="shared" si="6"/>
        <v/>
      </c>
      <c r="AA10" s="14" t="str">
        <f t="shared" si="7"/>
        <v/>
      </c>
    </row>
    <row r="11" spans="1:27" ht="28" customHeight="1">
      <c r="A11" s="9" t="str">
        <f>IFERROR(IF(FORNECEDORES!A7="","",FORNECEDORES!A7),"")</f>
        <v/>
      </c>
      <c r="B11" s="17">
        <f>IFERROR(IF(FORNECEDORES!B7="","",FORNECEDORES!B7),"")</f>
        <v>4</v>
      </c>
      <c r="C11" s="18" t="str">
        <f>IFERROR(IF(FORNECEDORES!C7="","",FORNECEDORES!C7),"")</f>
        <v/>
      </c>
      <c r="D11" s="25" t="str">
        <f>IFERROR(IF(FORNECEDORES!D7="","",FORNECEDORES!D7),"")</f>
        <v/>
      </c>
      <c r="E11" s="40" t="str">
        <f>IFERROR(IF(FORNECEDORES!F7="","",FORNECEDORES!F7),"")</f>
        <v/>
      </c>
      <c r="F11" s="43" t="str">
        <f>IFERROR(IF(FORNECEDORES!G7="","",FORNECEDORES!G7),"")</f>
        <v/>
      </c>
      <c r="G11" s="43" t="str">
        <f>IFERROR(IF(FORNECEDORES!I7="","",FORNECEDORES!I7),"")</f>
        <v/>
      </c>
      <c r="H11" s="43" t="str">
        <f>IFERROR(IF(FORNECEDORES!K7="","",FORNECEDORES!K7),"")</f>
        <v/>
      </c>
      <c r="I11" s="43" t="str">
        <f>IFERROR(IF(FORNECEDORES!M7="","",FORNECEDORES!M7),"")</f>
        <v/>
      </c>
      <c r="J11" s="43" t="str">
        <f>IFERROR(IF(FORNECEDORES!O7="","",FORNECEDORES!O7),"")</f>
        <v/>
      </c>
      <c r="K11" s="43" t="str">
        <f>IFERROR(IF(FORNECEDORES!Q7="","",FORNECEDORES!Q7),"")</f>
        <v/>
      </c>
      <c r="L11" s="43" t="str">
        <f>IFERROR(IF(FORNECEDORES!S7="","",FORNECEDORES!S7),"")</f>
        <v/>
      </c>
      <c r="M11" s="10" t="str">
        <f>IFERROR(IF(FORNECEDORES!U7="","",FORNECEDORES!U7),"")</f>
        <v/>
      </c>
      <c r="N11" s="10" t="str">
        <f>IFERROR(IF(FORNECEDORES!W7="","",FORNECEDORES!W7),"")</f>
        <v/>
      </c>
      <c r="O11" s="65" t="str">
        <f>IFERROR(IF(FORNECEDORES!Y7="","",FORNECEDORES!Y7),"")</f>
        <v/>
      </c>
      <c r="P11" s="65" t="str">
        <f>IFERROR(IF(FORNECEDORES!AA7="","",FORNECEDORES!AA7),"")</f>
        <v/>
      </c>
      <c r="Q11" s="65" t="str">
        <f>IFERROR(IF(FORNECEDORES!AC7="","",FORNECEDORES!AC7),"")</f>
        <v/>
      </c>
      <c r="R11" s="65" t="str">
        <f>IFERROR(IF(FORNECEDORES!AE7="","",FORNECEDORES!AE7),"")</f>
        <v/>
      </c>
      <c r="S11" s="65" t="str">
        <f>IFERROR(IF(FORNECEDORES!AG7="","",FORNECEDORES!AG7),"")</f>
        <v/>
      </c>
      <c r="T11" s="43" t="str">
        <f t="shared" si="0"/>
        <v/>
      </c>
      <c r="U11" s="43" t="str">
        <f t="shared" si="1"/>
        <v/>
      </c>
      <c r="V11" s="64" t="e">
        <f t="shared" si="2"/>
        <v>#VALUE!</v>
      </c>
      <c r="W11" s="43" t="e">
        <f t="shared" si="3"/>
        <v>#VALUE!</v>
      </c>
      <c r="X11" s="43" t="str">
        <f t="shared" si="4"/>
        <v/>
      </c>
      <c r="Y11" s="64" t="str">
        <f t="shared" si="5"/>
        <v/>
      </c>
      <c r="Z11" s="54" t="str">
        <f t="shared" si="6"/>
        <v/>
      </c>
      <c r="AA11" s="14" t="str">
        <f t="shared" si="7"/>
        <v/>
      </c>
    </row>
    <row r="12" spans="1:27" ht="28" customHeight="1" thickBot="1">
      <c r="A12" s="9" t="str">
        <f>IFERROR(IF(FORNECEDORES!A8="","",FORNECEDORES!A8),"")</f>
        <v/>
      </c>
      <c r="B12" s="17">
        <f>IFERROR(IF(FORNECEDORES!B8="","",FORNECEDORES!B8),"")</f>
        <v>5</v>
      </c>
      <c r="C12" s="18" t="str">
        <f>IFERROR(IF(FORNECEDORES!C8="","",FORNECEDORES!C8),"")</f>
        <v/>
      </c>
      <c r="D12" s="25" t="str">
        <f>IFERROR(IF(FORNECEDORES!D8="","",FORNECEDORES!D8),"")</f>
        <v/>
      </c>
      <c r="E12" s="40" t="str">
        <f>IFERROR(IF(FORNECEDORES!F8="","",FORNECEDORES!F8),"")</f>
        <v/>
      </c>
      <c r="F12" s="43" t="str">
        <f>IFERROR(IF(FORNECEDORES!G8="","",FORNECEDORES!G8),"")</f>
        <v/>
      </c>
      <c r="G12" s="43" t="str">
        <f>IFERROR(IF(FORNECEDORES!I8="","",FORNECEDORES!I8),"")</f>
        <v/>
      </c>
      <c r="H12" s="43" t="str">
        <f>IFERROR(IF(FORNECEDORES!K8="","",FORNECEDORES!K8),"")</f>
        <v/>
      </c>
      <c r="I12" s="43" t="str">
        <f>IFERROR(IF(FORNECEDORES!M8="","",FORNECEDORES!M8),"")</f>
        <v/>
      </c>
      <c r="J12" s="43" t="str">
        <f>IFERROR(IF(FORNECEDORES!O8="","",FORNECEDORES!O8),"")</f>
        <v/>
      </c>
      <c r="K12" s="43" t="str">
        <f>IFERROR(IF(FORNECEDORES!Q8="","",FORNECEDORES!Q8),"")</f>
        <v/>
      </c>
      <c r="L12" s="43" t="str">
        <f>IFERROR(IF(FORNECEDORES!S8="","",FORNECEDORES!S8),"")</f>
        <v/>
      </c>
      <c r="M12" s="10" t="str">
        <f>IFERROR(IF(FORNECEDORES!U8="","",FORNECEDORES!U8),"")</f>
        <v/>
      </c>
      <c r="N12" s="10" t="str">
        <f>IFERROR(IF(FORNECEDORES!W8="","",FORNECEDORES!W8),"")</f>
        <v/>
      </c>
      <c r="O12" s="65" t="str">
        <f>IFERROR(IF(FORNECEDORES!Y8="","",FORNECEDORES!Y8),"")</f>
        <v/>
      </c>
      <c r="P12" s="65" t="str">
        <f>IFERROR(IF(FORNECEDORES!AA8="","",FORNECEDORES!AA8),"")</f>
        <v/>
      </c>
      <c r="Q12" s="65" t="str">
        <f>IFERROR(IF(FORNECEDORES!AC8="","",FORNECEDORES!AC8),"")</f>
        <v/>
      </c>
      <c r="R12" s="65" t="str">
        <f>IFERROR(IF(FORNECEDORES!AE8="","",FORNECEDORES!AE8),"")</f>
        <v/>
      </c>
      <c r="S12" s="65" t="str">
        <f>IFERROR(IF(FORNECEDORES!AG8="","",FORNECEDORES!AG8),"")</f>
        <v/>
      </c>
      <c r="T12" s="43" t="str">
        <f t="shared" si="0"/>
        <v/>
      </c>
      <c r="U12" s="43" t="str">
        <f t="shared" si="1"/>
        <v/>
      </c>
      <c r="V12" s="64" t="e">
        <f t="shared" si="2"/>
        <v>#VALUE!</v>
      </c>
      <c r="W12" s="43" t="e">
        <f t="shared" si="3"/>
        <v>#VALUE!</v>
      </c>
      <c r="X12" s="43" t="str">
        <f t="shared" si="4"/>
        <v/>
      </c>
      <c r="Y12" s="64" t="str">
        <f t="shared" si="5"/>
        <v/>
      </c>
      <c r="Z12" s="54" t="str">
        <f t="shared" si="6"/>
        <v/>
      </c>
      <c r="AA12" s="14" t="str">
        <f t="shared" si="7"/>
        <v/>
      </c>
    </row>
    <row r="13" spans="1:27" ht="28" hidden="1" customHeight="1">
      <c r="A13" s="9" t="str">
        <f>IFERROR(IF(FORNECEDORES!A9="","",FORNECEDORES!A9),"")</f>
        <v/>
      </c>
      <c r="B13" s="17">
        <f>IFERROR(IF(FORNECEDORES!B9="","",FORNECEDORES!B9),"")</f>
        <v>6</v>
      </c>
      <c r="C13" s="18" t="str">
        <f>IFERROR(IF(FORNECEDORES!C9="","",FORNECEDORES!C9),"")</f>
        <v/>
      </c>
      <c r="D13" s="25" t="str">
        <f>IFERROR(IF(FORNECEDORES!D9="","",FORNECEDORES!D9),"")</f>
        <v/>
      </c>
      <c r="E13" s="40" t="str">
        <f>IFERROR(IF(FORNECEDORES!F9="","",FORNECEDORES!F9),"")</f>
        <v/>
      </c>
      <c r="F13" s="43" t="str">
        <f>IFERROR(IF(FORNECEDORES!G9="","",FORNECEDORES!G9),"")</f>
        <v/>
      </c>
      <c r="G13" s="43" t="str">
        <f>IFERROR(IF(FORNECEDORES!I9="","",FORNECEDORES!I9),"")</f>
        <v/>
      </c>
      <c r="H13" s="43" t="str">
        <f>IFERROR(IF(FORNECEDORES!K9="","",FORNECEDORES!K9),"")</f>
        <v/>
      </c>
      <c r="I13" s="43" t="str">
        <f>IFERROR(IF(FORNECEDORES!M9="","",FORNECEDORES!M9),"")</f>
        <v/>
      </c>
      <c r="J13" s="43" t="str">
        <f>IFERROR(IF(FORNECEDORES!O9="","",FORNECEDORES!O9),"")</f>
        <v/>
      </c>
      <c r="K13" s="43" t="str">
        <f>IFERROR(IF(FORNECEDORES!Q9="","",FORNECEDORES!Q9),"")</f>
        <v/>
      </c>
      <c r="L13" s="43" t="str">
        <f>IFERROR(IF(FORNECEDORES!S9="","",FORNECEDORES!S9),"")</f>
        <v/>
      </c>
      <c r="M13" s="10" t="str">
        <f>IFERROR(IF(FORNECEDORES!U9="","",FORNECEDORES!U9),"")</f>
        <v/>
      </c>
      <c r="N13" s="10" t="str">
        <f>IFERROR(IF(FORNECEDORES!W9="","",FORNECEDORES!W9),"")</f>
        <v/>
      </c>
      <c r="O13" s="65" t="str">
        <f>IFERROR(IF(FORNECEDORES!Y9="","",FORNECEDORES!Y9),"")</f>
        <v/>
      </c>
      <c r="P13" s="65" t="str">
        <f>IFERROR(IF(FORNECEDORES!AA9="","",FORNECEDORES!AA9),"")</f>
        <v/>
      </c>
      <c r="Q13" s="65" t="str">
        <f>IFERROR(IF(FORNECEDORES!AC9="","",FORNECEDORES!AC9),"")</f>
        <v/>
      </c>
      <c r="R13" s="65" t="str">
        <f>IFERROR(IF(FORNECEDORES!AE9="","",FORNECEDORES!AE9),"")</f>
        <v/>
      </c>
      <c r="S13" s="65" t="str">
        <f>IFERROR(IF(FORNECEDORES!AG9="","",FORNECEDORES!AG9),"")</f>
        <v/>
      </c>
      <c r="T13" s="43" t="str">
        <f t="shared" si="0"/>
        <v/>
      </c>
      <c r="U13" s="43" t="str">
        <f t="shared" si="1"/>
        <v/>
      </c>
      <c r="V13" s="64" t="e">
        <f t="shared" si="2"/>
        <v>#VALUE!</v>
      </c>
      <c r="W13" s="43" t="e">
        <f t="shared" si="3"/>
        <v>#VALUE!</v>
      </c>
      <c r="X13" s="43" t="str">
        <f t="shared" si="4"/>
        <v/>
      </c>
      <c r="Y13" s="64" t="str">
        <f t="shared" si="5"/>
        <v/>
      </c>
      <c r="Z13" s="54" t="str">
        <f t="shared" si="6"/>
        <v/>
      </c>
      <c r="AA13" s="14" t="str">
        <f t="shared" si="7"/>
        <v/>
      </c>
    </row>
    <row r="14" spans="1:27" ht="28" hidden="1" customHeight="1">
      <c r="A14" s="9" t="str">
        <f>IFERROR(IF(FORNECEDORES!A10="","",FORNECEDORES!A10),"")</f>
        <v/>
      </c>
      <c r="B14" s="17">
        <f>IFERROR(IF(FORNECEDORES!B10="","",FORNECEDORES!B10),"")</f>
        <v>7</v>
      </c>
      <c r="C14" s="18" t="str">
        <f>IFERROR(IF(FORNECEDORES!C10="","",FORNECEDORES!C10),"")</f>
        <v/>
      </c>
      <c r="D14" s="25" t="str">
        <f>IFERROR(IF(FORNECEDORES!D10="","",FORNECEDORES!D10),"")</f>
        <v/>
      </c>
      <c r="E14" s="40" t="str">
        <f>IFERROR(IF(FORNECEDORES!F10="","",FORNECEDORES!F10),"")</f>
        <v/>
      </c>
      <c r="F14" s="43" t="str">
        <f>IFERROR(IF(FORNECEDORES!G10="","",FORNECEDORES!G10),"")</f>
        <v/>
      </c>
      <c r="G14" s="43" t="str">
        <f>IFERROR(IF(FORNECEDORES!I10="","",FORNECEDORES!I10),"")</f>
        <v/>
      </c>
      <c r="H14" s="43" t="str">
        <f>IFERROR(IF(FORNECEDORES!K10="","",FORNECEDORES!K10),"")</f>
        <v/>
      </c>
      <c r="I14" s="43" t="str">
        <f>IFERROR(IF(FORNECEDORES!M10="","",FORNECEDORES!M10),"")</f>
        <v/>
      </c>
      <c r="J14" s="43" t="str">
        <f>IFERROR(IF(FORNECEDORES!O10="","",FORNECEDORES!O10),"")</f>
        <v/>
      </c>
      <c r="K14" s="43" t="str">
        <f>IFERROR(IF(FORNECEDORES!Q10="","",FORNECEDORES!Q10),"")</f>
        <v/>
      </c>
      <c r="L14" s="43" t="str">
        <f>IFERROR(IF(FORNECEDORES!S10="","",FORNECEDORES!S10),"")</f>
        <v/>
      </c>
      <c r="M14" s="10" t="str">
        <f>IFERROR(IF(FORNECEDORES!U10="","",FORNECEDORES!U10),"")</f>
        <v/>
      </c>
      <c r="N14" s="10" t="str">
        <f>IFERROR(IF(FORNECEDORES!W10="","",FORNECEDORES!W10),"")</f>
        <v/>
      </c>
      <c r="O14" s="65" t="str">
        <f>IFERROR(IF(FORNECEDORES!Y10="","",FORNECEDORES!Y10),"")</f>
        <v/>
      </c>
      <c r="P14" s="65" t="str">
        <f>IFERROR(IF(FORNECEDORES!AA10="","",FORNECEDORES!AA10),"")</f>
        <v/>
      </c>
      <c r="Q14" s="65" t="str">
        <f>IFERROR(IF(FORNECEDORES!AC10="","",FORNECEDORES!AC10),"")</f>
        <v/>
      </c>
      <c r="R14" s="65" t="str">
        <f>IFERROR(IF(FORNECEDORES!AE10="","",FORNECEDORES!AE10),"")</f>
        <v/>
      </c>
      <c r="S14" s="65" t="str">
        <f>IFERROR(IF(FORNECEDORES!AG10="","",FORNECEDORES!AG10),"")</f>
        <v/>
      </c>
      <c r="T14" s="43" t="str">
        <f t="shared" si="0"/>
        <v/>
      </c>
      <c r="U14" s="43" t="str">
        <f t="shared" si="1"/>
        <v/>
      </c>
      <c r="V14" s="64" t="e">
        <f t="shared" si="2"/>
        <v>#VALUE!</v>
      </c>
      <c r="W14" s="43" t="e">
        <f t="shared" si="3"/>
        <v>#VALUE!</v>
      </c>
      <c r="X14" s="43" t="str">
        <f t="shared" si="4"/>
        <v/>
      </c>
      <c r="Y14" s="64" t="str">
        <f t="shared" si="5"/>
        <v/>
      </c>
      <c r="Z14" s="54" t="str">
        <f t="shared" si="6"/>
        <v/>
      </c>
      <c r="AA14" s="14" t="str">
        <f t="shared" si="7"/>
        <v/>
      </c>
    </row>
    <row r="15" spans="1:27" ht="28" hidden="1" customHeight="1">
      <c r="A15" s="9" t="str">
        <f>IFERROR(IF(FORNECEDORES!A11="","",FORNECEDORES!A11),"")</f>
        <v/>
      </c>
      <c r="B15" s="17">
        <f>IFERROR(IF(FORNECEDORES!B11="","",FORNECEDORES!B11),"")</f>
        <v>8</v>
      </c>
      <c r="C15" s="18" t="str">
        <f>IFERROR(IF(FORNECEDORES!C11="","",FORNECEDORES!C11),"")</f>
        <v/>
      </c>
      <c r="D15" s="25" t="str">
        <f>IFERROR(IF(FORNECEDORES!D11="","",FORNECEDORES!D11),"")</f>
        <v/>
      </c>
      <c r="E15" s="40" t="str">
        <f>IFERROR(IF(FORNECEDORES!F11="","",FORNECEDORES!F11),"")</f>
        <v/>
      </c>
      <c r="F15" s="43" t="str">
        <f>IFERROR(IF(FORNECEDORES!G11="","",FORNECEDORES!G11),"")</f>
        <v/>
      </c>
      <c r="G15" s="43" t="str">
        <f>IFERROR(IF(FORNECEDORES!I11="","",FORNECEDORES!I11),"")</f>
        <v/>
      </c>
      <c r="H15" s="43" t="str">
        <f>IFERROR(IF(FORNECEDORES!K11="","",FORNECEDORES!K11),"")</f>
        <v/>
      </c>
      <c r="I15" s="43" t="str">
        <f>IFERROR(IF(FORNECEDORES!M11="","",FORNECEDORES!M11),"")</f>
        <v/>
      </c>
      <c r="J15" s="43" t="str">
        <f>IFERROR(IF(FORNECEDORES!O11="","",FORNECEDORES!O11),"")</f>
        <v/>
      </c>
      <c r="K15" s="43" t="str">
        <f>IFERROR(IF(FORNECEDORES!Q11="","",FORNECEDORES!Q11),"")</f>
        <v/>
      </c>
      <c r="L15" s="43" t="str">
        <f>IFERROR(IF(FORNECEDORES!S11="","",FORNECEDORES!S11),"")</f>
        <v/>
      </c>
      <c r="M15" s="10" t="str">
        <f>IFERROR(IF(FORNECEDORES!U11="","",FORNECEDORES!U11),"")</f>
        <v/>
      </c>
      <c r="N15" s="10" t="str">
        <f>IFERROR(IF(FORNECEDORES!W11="","",FORNECEDORES!W11),"")</f>
        <v/>
      </c>
      <c r="O15" s="65" t="str">
        <f>IFERROR(IF(FORNECEDORES!Y11="","",FORNECEDORES!Y11),"")</f>
        <v/>
      </c>
      <c r="P15" s="65" t="str">
        <f>IFERROR(IF(FORNECEDORES!AA11="","",FORNECEDORES!AA11),"")</f>
        <v/>
      </c>
      <c r="Q15" s="65" t="str">
        <f>IFERROR(IF(FORNECEDORES!AC11="","",FORNECEDORES!AC11),"")</f>
        <v/>
      </c>
      <c r="R15" s="65" t="str">
        <f>IFERROR(IF(FORNECEDORES!AE11="","",FORNECEDORES!AE11),"")</f>
        <v/>
      </c>
      <c r="S15" s="65" t="str">
        <f>IFERROR(IF(FORNECEDORES!AG11="","",FORNECEDORES!AG11),"")</f>
        <v/>
      </c>
      <c r="T15" s="43" t="str">
        <f t="shared" si="0"/>
        <v/>
      </c>
      <c r="U15" s="43" t="str">
        <f t="shared" si="1"/>
        <v/>
      </c>
      <c r="V15" s="64" t="e">
        <f t="shared" si="2"/>
        <v>#VALUE!</v>
      </c>
      <c r="W15" s="43" t="e">
        <f t="shared" si="3"/>
        <v>#VALUE!</v>
      </c>
      <c r="X15" s="43" t="str">
        <f t="shared" si="4"/>
        <v/>
      </c>
      <c r="Y15" s="64" t="str">
        <f t="shared" si="5"/>
        <v/>
      </c>
      <c r="Z15" s="54" t="str">
        <f t="shared" si="6"/>
        <v/>
      </c>
      <c r="AA15" s="14" t="str">
        <f t="shared" si="7"/>
        <v/>
      </c>
    </row>
    <row r="16" spans="1:27" ht="28" hidden="1" customHeight="1">
      <c r="A16" s="9" t="str">
        <f>IFERROR(IF(FORNECEDORES!A12="","",FORNECEDORES!A12),"")</f>
        <v/>
      </c>
      <c r="B16" s="17">
        <f>IFERROR(IF(FORNECEDORES!B12="","",FORNECEDORES!B12),"")</f>
        <v>9</v>
      </c>
      <c r="C16" s="18" t="str">
        <f>IFERROR(IF(FORNECEDORES!C12="","",FORNECEDORES!C12),"")</f>
        <v/>
      </c>
      <c r="D16" s="25" t="str">
        <f>IFERROR(IF(FORNECEDORES!D12="","",FORNECEDORES!D12),"")</f>
        <v/>
      </c>
      <c r="E16" s="40" t="str">
        <f>IFERROR(IF(FORNECEDORES!F12="","",FORNECEDORES!F12),"")</f>
        <v/>
      </c>
      <c r="F16" s="43" t="str">
        <f>IFERROR(IF(FORNECEDORES!G12="","",FORNECEDORES!G12),"")</f>
        <v/>
      </c>
      <c r="G16" s="43" t="str">
        <f>IFERROR(IF(FORNECEDORES!I12="","",FORNECEDORES!I12),"")</f>
        <v/>
      </c>
      <c r="H16" s="43" t="str">
        <f>IFERROR(IF(FORNECEDORES!K12="","",FORNECEDORES!K12),"")</f>
        <v/>
      </c>
      <c r="I16" s="43" t="str">
        <f>IFERROR(IF(FORNECEDORES!M12="","",FORNECEDORES!M12),"")</f>
        <v/>
      </c>
      <c r="J16" s="43" t="str">
        <f>IFERROR(IF(FORNECEDORES!O12="","",FORNECEDORES!O12),"")</f>
        <v/>
      </c>
      <c r="K16" s="43" t="str">
        <f>IFERROR(IF(FORNECEDORES!Q12="","",FORNECEDORES!Q12),"")</f>
        <v/>
      </c>
      <c r="L16" s="43" t="str">
        <f>IFERROR(IF(FORNECEDORES!S12="","",FORNECEDORES!S12),"")</f>
        <v/>
      </c>
      <c r="M16" s="10" t="str">
        <f>IFERROR(IF(FORNECEDORES!U12="","",FORNECEDORES!U12),"")</f>
        <v/>
      </c>
      <c r="N16" s="10" t="str">
        <f>IFERROR(IF(FORNECEDORES!W12="","",FORNECEDORES!W12),"")</f>
        <v/>
      </c>
      <c r="O16" s="65" t="str">
        <f>IFERROR(IF(FORNECEDORES!Y12="","",FORNECEDORES!Y12),"")</f>
        <v/>
      </c>
      <c r="P16" s="65" t="str">
        <f>IFERROR(IF(FORNECEDORES!AA12="","",FORNECEDORES!AA12),"")</f>
        <v/>
      </c>
      <c r="Q16" s="65" t="str">
        <f>IFERROR(IF(FORNECEDORES!AC12="","",FORNECEDORES!AC12),"")</f>
        <v/>
      </c>
      <c r="R16" s="65" t="str">
        <f>IFERROR(IF(FORNECEDORES!AE12="","",FORNECEDORES!AE12),"")</f>
        <v/>
      </c>
      <c r="S16" s="65" t="str">
        <f>IFERROR(IF(FORNECEDORES!AG12="","",FORNECEDORES!AG12),"")</f>
        <v/>
      </c>
      <c r="T16" s="43" t="str">
        <f t="shared" si="0"/>
        <v/>
      </c>
      <c r="U16" s="43" t="str">
        <f t="shared" si="1"/>
        <v/>
      </c>
      <c r="V16" s="64" t="e">
        <f t="shared" si="2"/>
        <v>#VALUE!</v>
      </c>
      <c r="W16" s="43" t="e">
        <f t="shared" si="3"/>
        <v>#VALUE!</v>
      </c>
      <c r="X16" s="43" t="str">
        <f t="shared" si="4"/>
        <v/>
      </c>
      <c r="Y16" s="64" t="str">
        <f t="shared" si="5"/>
        <v/>
      </c>
      <c r="Z16" s="54" t="str">
        <f t="shared" si="6"/>
        <v/>
      </c>
      <c r="AA16" s="14" t="str">
        <f t="shared" si="7"/>
        <v/>
      </c>
    </row>
    <row r="17" spans="1:27" ht="28" hidden="1" customHeight="1" thickBot="1">
      <c r="A17" s="9" t="str">
        <f>IFERROR(IF(FORNECEDORES!A13="","",FORNECEDORES!A13),"")</f>
        <v/>
      </c>
      <c r="B17" s="17">
        <f>IFERROR(IF(FORNECEDORES!B13="","",FORNECEDORES!B13),"")</f>
        <v>10</v>
      </c>
      <c r="C17" s="18" t="str">
        <f>IFERROR(IF(FORNECEDORES!C13="","",FORNECEDORES!C13),"")</f>
        <v/>
      </c>
      <c r="D17" s="25" t="str">
        <f>IFERROR(IF(FORNECEDORES!D13="","",FORNECEDORES!D13),"")</f>
        <v/>
      </c>
      <c r="E17" s="40" t="str">
        <f>IFERROR(IF(FORNECEDORES!F13="","",FORNECEDORES!F13),"")</f>
        <v/>
      </c>
      <c r="F17" s="43" t="str">
        <f>IFERROR(IF(FORNECEDORES!G13="","",FORNECEDORES!G13),"")</f>
        <v/>
      </c>
      <c r="G17" s="43" t="str">
        <f>IFERROR(IF(FORNECEDORES!I13="","",FORNECEDORES!I13),"")</f>
        <v/>
      </c>
      <c r="H17" s="43" t="str">
        <f>IFERROR(IF(FORNECEDORES!K13="","",FORNECEDORES!K13),"")</f>
        <v/>
      </c>
      <c r="I17" s="43" t="str">
        <f>IFERROR(IF(FORNECEDORES!M13="","",FORNECEDORES!M13),"")</f>
        <v/>
      </c>
      <c r="J17" s="43" t="str">
        <f>IFERROR(IF(FORNECEDORES!O13="","",FORNECEDORES!O13),"")</f>
        <v/>
      </c>
      <c r="K17" s="43" t="str">
        <f>IFERROR(IF(FORNECEDORES!Q13="","",FORNECEDORES!Q13),"")</f>
        <v/>
      </c>
      <c r="L17" s="43" t="str">
        <f>IFERROR(IF(FORNECEDORES!S13="","",FORNECEDORES!S13),"")</f>
        <v/>
      </c>
      <c r="M17" s="10" t="str">
        <f>IFERROR(IF(FORNECEDORES!U13="","",FORNECEDORES!U13),"")</f>
        <v/>
      </c>
      <c r="N17" s="10" t="str">
        <f>IFERROR(IF(FORNECEDORES!W13="","",FORNECEDORES!W13),"")</f>
        <v/>
      </c>
      <c r="O17" s="65" t="str">
        <f>IFERROR(IF(FORNECEDORES!Y13="","",FORNECEDORES!Y13),"")</f>
        <v/>
      </c>
      <c r="P17" s="65" t="str">
        <f>IFERROR(IF(FORNECEDORES!AA13="","",FORNECEDORES!AA13),"")</f>
        <v/>
      </c>
      <c r="Q17" s="65" t="str">
        <f>IFERROR(IF(FORNECEDORES!AC13="","",FORNECEDORES!AC13),"")</f>
        <v/>
      </c>
      <c r="R17" s="65" t="str">
        <f>IFERROR(IF(FORNECEDORES!AE13="","",FORNECEDORES!AE13),"")</f>
        <v/>
      </c>
      <c r="S17" s="65" t="str">
        <f>IFERROR(IF(FORNECEDORES!AG13="","",FORNECEDORES!AG13),"")</f>
        <v/>
      </c>
      <c r="T17" s="43" t="str">
        <f t="shared" si="0"/>
        <v/>
      </c>
      <c r="U17" s="43" t="str">
        <f t="shared" si="1"/>
        <v/>
      </c>
      <c r="V17" s="64" t="e">
        <f t="shared" si="2"/>
        <v>#VALUE!</v>
      </c>
      <c r="W17" s="43" t="e">
        <f t="shared" si="3"/>
        <v>#VALUE!</v>
      </c>
      <c r="X17" s="43" t="str">
        <f t="shared" si="4"/>
        <v/>
      </c>
      <c r="Y17" s="64" t="str">
        <f t="shared" si="5"/>
        <v/>
      </c>
      <c r="Z17" s="54" t="str">
        <f t="shared" si="6"/>
        <v/>
      </c>
      <c r="AA17" s="14" t="str">
        <f t="shared" si="7"/>
        <v/>
      </c>
    </row>
    <row r="18" spans="1:27" ht="28" hidden="1" customHeight="1">
      <c r="A18" s="9" t="str">
        <f>IFERROR(IF(FORNECEDORES!A14="","",FORNECEDORES!A14),"")</f>
        <v/>
      </c>
      <c r="B18" s="17">
        <f>IFERROR(IF(FORNECEDORES!B14="","",FORNECEDORES!B14),"")</f>
        <v>11</v>
      </c>
      <c r="C18" s="18" t="str">
        <f>IFERROR(IF(FORNECEDORES!C14="","",FORNECEDORES!C14),"")</f>
        <v/>
      </c>
      <c r="D18" s="25" t="str">
        <f>IFERROR(IF(FORNECEDORES!D14="","",FORNECEDORES!D14),"")</f>
        <v/>
      </c>
      <c r="E18" s="40" t="str">
        <f>IFERROR(IF(FORNECEDORES!F14="","",FORNECEDORES!F14),"")</f>
        <v/>
      </c>
      <c r="F18" s="43" t="str">
        <f>IFERROR(IF(FORNECEDORES!G14="","",FORNECEDORES!G14),"")</f>
        <v/>
      </c>
      <c r="G18" s="43" t="str">
        <f>IFERROR(IF(FORNECEDORES!I14="","",FORNECEDORES!I14),"")</f>
        <v/>
      </c>
      <c r="H18" s="43" t="str">
        <f>IFERROR(IF(FORNECEDORES!K14="","",FORNECEDORES!K14),"")</f>
        <v/>
      </c>
      <c r="I18" s="43" t="str">
        <f>IFERROR(IF(FORNECEDORES!M14="","",FORNECEDORES!M14),"")</f>
        <v/>
      </c>
      <c r="J18" s="43" t="str">
        <f>IFERROR(IF(FORNECEDORES!O14="","",FORNECEDORES!O14),"")</f>
        <v/>
      </c>
      <c r="K18" s="43" t="str">
        <f>IFERROR(IF(FORNECEDORES!Q14="","",FORNECEDORES!Q14),"")</f>
        <v/>
      </c>
      <c r="L18" s="43" t="str">
        <f>IFERROR(IF(FORNECEDORES!S14="","",FORNECEDORES!S14),"")</f>
        <v/>
      </c>
      <c r="M18" s="10" t="str">
        <f>IFERROR(IF(FORNECEDORES!U14="","",FORNECEDORES!U14),"")</f>
        <v/>
      </c>
      <c r="N18" s="10" t="str">
        <f>IFERROR(IF(FORNECEDORES!W14="","",FORNECEDORES!W14),"")</f>
        <v/>
      </c>
      <c r="O18" s="65" t="str">
        <f>IFERROR(IF(FORNECEDORES!Y14="","",FORNECEDORES!Y14),"")</f>
        <v/>
      </c>
      <c r="P18" s="65" t="str">
        <f>IFERROR(IF(FORNECEDORES!AA14="","",FORNECEDORES!AA14),"")</f>
        <v/>
      </c>
      <c r="Q18" s="65" t="str">
        <f>IFERROR(IF(FORNECEDORES!AC14="","",FORNECEDORES!AC14),"")</f>
        <v/>
      </c>
      <c r="R18" s="65" t="str">
        <f>IFERROR(IF(FORNECEDORES!AE14="","",FORNECEDORES!AE14),"")</f>
        <v/>
      </c>
      <c r="S18" s="65" t="str">
        <f>IFERROR(IF(FORNECEDORES!AG14="","",FORNECEDORES!AG14),"")</f>
        <v/>
      </c>
      <c r="T18" s="43" t="str">
        <f t="shared" si="0"/>
        <v/>
      </c>
      <c r="U18" s="43" t="str">
        <f t="shared" si="1"/>
        <v/>
      </c>
      <c r="V18" s="64" t="e">
        <f t="shared" si="2"/>
        <v>#VALUE!</v>
      </c>
      <c r="W18" s="43" t="e">
        <f t="shared" si="3"/>
        <v>#VALUE!</v>
      </c>
      <c r="X18" s="43" t="str">
        <f t="shared" si="4"/>
        <v/>
      </c>
      <c r="Y18" s="64" t="str">
        <f t="shared" si="5"/>
        <v/>
      </c>
      <c r="Z18" s="54" t="str">
        <f t="shared" si="6"/>
        <v/>
      </c>
      <c r="AA18" s="14" t="str">
        <f t="shared" si="7"/>
        <v/>
      </c>
    </row>
    <row r="19" spans="1:27" ht="28" hidden="1" customHeight="1">
      <c r="A19" s="9" t="str">
        <f>IFERROR(IF(FORNECEDORES!A15="","",FORNECEDORES!A15),"")</f>
        <v/>
      </c>
      <c r="B19" s="17">
        <f>IFERROR(IF(FORNECEDORES!B15="","",FORNECEDORES!B15),"")</f>
        <v>12</v>
      </c>
      <c r="C19" s="18" t="str">
        <f>IFERROR(IF(FORNECEDORES!C15="","",FORNECEDORES!C15),"")</f>
        <v/>
      </c>
      <c r="D19" s="25" t="str">
        <f>IFERROR(IF(FORNECEDORES!D15="","",FORNECEDORES!D15),"")</f>
        <v/>
      </c>
      <c r="E19" s="40" t="str">
        <f>IFERROR(IF(FORNECEDORES!F15="","",FORNECEDORES!F15),"")</f>
        <v/>
      </c>
      <c r="F19" s="43" t="str">
        <f>IFERROR(IF(FORNECEDORES!G15="","",FORNECEDORES!G15),"")</f>
        <v/>
      </c>
      <c r="G19" s="43" t="str">
        <f>IFERROR(IF(FORNECEDORES!I15="","",FORNECEDORES!I15),"")</f>
        <v/>
      </c>
      <c r="H19" s="43" t="str">
        <f>IFERROR(IF(FORNECEDORES!K15="","",FORNECEDORES!K15),"")</f>
        <v/>
      </c>
      <c r="I19" s="43" t="str">
        <f>IFERROR(IF(FORNECEDORES!M15="","",FORNECEDORES!M15),"")</f>
        <v/>
      </c>
      <c r="J19" s="43" t="str">
        <f>IFERROR(IF(FORNECEDORES!O15="","",FORNECEDORES!O15),"")</f>
        <v/>
      </c>
      <c r="K19" s="43" t="str">
        <f>IFERROR(IF(FORNECEDORES!Q15="","",FORNECEDORES!Q15),"")</f>
        <v/>
      </c>
      <c r="L19" s="43" t="str">
        <f>IFERROR(IF(FORNECEDORES!S15="","",FORNECEDORES!S15),"")</f>
        <v/>
      </c>
      <c r="M19" s="10" t="str">
        <f>IFERROR(IF(FORNECEDORES!U15="","",FORNECEDORES!U15),"")</f>
        <v/>
      </c>
      <c r="N19" s="10" t="str">
        <f>IFERROR(IF(FORNECEDORES!W15="","",FORNECEDORES!W15),"")</f>
        <v/>
      </c>
      <c r="O19" s="65" t="str">
        <f>IFERROR(IF(FORNECEDORES!Y15="","",FORNECEDORES!Y15),"")</f>
        <v/>
      </c>
      <c r="P19" s="65" t="str">
        <f>IFERROR(IF(FORNECEDORES!AA15="","",FORNECEDORES!AA15),"")</f>
        <v/>
      </c>
      <c r="Q19" s="65" t="str">
        <f>IFERROR(IF(FORNECEDORES!AC15="","",FORNECEDORES!AC15),"")</f>
        <v/>
      </c>
      <c r="R19" s="65" t="str">
        <f>IFERROR(IF(FORNECEDORES!AE15="","",FORNECEDORES!AE15),"")</f>
        <v/>
      </c>
      <c r="S19" s="65" t="str">
        <f>IFERROR(IF(FORNECEDORES!AG15="","",FORNECEDORES!AG15),"")</f>
        <v/>
      </c>
      <c r="T19" s="43" t="str">
        <f t="shared" si="0"/>
        <v/>
      </c>
      <c r="U19" s="43" t="str">
        <f t="shared" si="1"/>
        <v/>
      </c>
      <c r="V19" s="64" t="e">
        <f t="shared" si="2"/>
        <v>#VALUE!</v>
      </c>
      <c r="W19" s="43" t="e">
        <f t="shared" si="3"/>
        <v>#VALUE!</v>
      </c>
      <c r="X19" s="43" t="str">
        <f t="shared" si="4"/>
        <v/>
      </c>
      <c r="Y19" s="64" t="str">
        <f t="shared" si="5"/>
        <v/>
      </c>
      <c r="Z19" s="54" t="str">
        <f t="shared" si="6"/>
        <v/>
      </c>
      <c r="AA19" s="14" t="str">
        <f t="shared" si="7"/>
        <v/>
      </c>
    </row>
    <row r="20" spans="1:27" ht="28" hidden="1" customHeight="1">
      <c r="A20" s="9" t="str">
        <f>IFERROR(IF(FORNECEDORES!A16="","",FORNECEDORES!A16),"")</f>
        <v/>
      </c>
      <c r="B20" s="17">
        <f>IFERROR(IF(FORNECEDORES!B16="","",FORNECEDORES!B16),"")</f>
        <v>13</v>
      </c>
      <c r="C20" s="18" t="str">
        <f>IFERROR(IF(FORNECEDORES!C16="","",FORNECEDORES!C16),"")</f>
        <v/>
      </c>
      <c r="D20" s="25" t="str">
        <f>IFERROR(IF(FORNECEDORES!D16="","",FORNECEDORES!D16),"")</f>
        <v/>
      </c>
      <c r="E20" s="40" t="str">
        <f>IFERROR(IF(FORNECEDORES!F16="","",FORNECEDORES!F16),"")</f>
        <v/>
      </c>
      <c r="F20" s="43" t="str">
        <f>IFERROR(IF(FORNECEDORES!G16="","",FORNECEDORES!G16),"")</f>
        <v/>
      </c>
      <c r="G20" s="43" t="str">
        <f>IFERROR(IF(FORNECEDORES!I16="","",FORNECEDORES!I16),"")</f>
        <v/>
      </c>
      <c r="H20" s="43" t="str">
        <f>IFERROR(IF(FORNECEDORES!K16="","",FORNECEDORES!K16),"")</f>
        <v/>
      </c>
      <c r="I20" s="43" t="str">
        <f>IFERROR(IF(FORNECEDORES!M16="","",FORNECEDORES!M16),"")</f>
        <v/>
      </c>
      <c r="J20" s="43" t="str">
        <f>IFERROR(IF(FORNECEDORES!O16="","",FORNECEDORES!O16),"")</f>
        <v/>
      </c>
      <c r="K20" s="43" t="str">
        <f>IFERROR(IF(FORNECEDORES!Q16="","",FORNECEDORES!Q16),"")</f>
        <v/>
      </c>
      <c r="L20" s="43" t="str">
        <f>IFERROR(IF(FORNECEDORES!S16="","",FORNECEDORES!S16),"")</f>
        <v/>
      </c>
      <c r="M20" s="10" t="str">
        <f>IFERROR(IF(FORNECEDORES!U16="","",FORNECEDORES!U16),"")</f>
        <v/>
      </c>
      <c r="N20" s="10" t="str">
        <f>IFERROR(IF(FORNECEDORES!W16="","",FORNECEDORES!W16),"")</f>
        <v/>
      </c>
      <c r="O20" s="65" t="str">
        <f>IFERROR(IF(FORNECEDORES!Y16="","",FORNECEDORES!Y16),"")</f>
        <v/>
      </c>
      <c r="P20" s="65" t="str">
        <f>IFERROR(IF(FORNECEDORES!AA16="","",FORNECEDORES!AA16),"")</f>
        <v/>
      </c>
      <c r="Q20" s="65" t="str">
        <f>IFERROR(IF(FORNECEDORES!AC16="","",FORNECEDORES!AC16),"")</f>
        <v/>
      </c>
      <c r="R20" s="65" t="str">
        <f>IFERROR(IF(FORNECEDORES!AE16="","",FORNECEDORES!AE16),"")</f>
        <v/>
      </c>
      <c r="S20" s="65" t="str">
        <f>IFERROR(IF(FORNECEDORES!AG16="","",FORNECEDORES!AG16),"")</f>
        <v/>
      </c>
      <c r="T20" s="43" t="str">
        <f t="shared" si="0"/>
        <v/>
      </c>
      <c r="U20" s="43" t="str">
        <f t="shared" si="1"/>
        <v/>
      </c>
      <c r="V20" s="64" t="e">
        <f t="shared" si="2"/>
        <v>#VALUE!</v>
      </c>
      <c r="W20" s="43" t="e">
        <f t="shared" si="3"/>
        <v>#VALUE!</v>
      </c>
      <c r="X20" s="43" t="str">
        <f t="shared" si="4"/>
        <v/>
      </c>
      <c r="Y20" s="64" t="str">
        <f t="shared" si="5"/>
        <v/>
      </c>
      <c r="Z20" s="54" t="str">
        <f t="shared" si="6"/>
        <v/>
      </c>
      <c r="AA20" s="14" t="str">
        <f t="shared" si="7"/>
        <v/>
      </c>
    </row>
    <row r="21" spans="1:27" ht="28" hidden="1" customHeight="1">
      <c r="A21" s="9" t="str">
        <f>IFERROR(IF(FORNECEDORES!A17="","",FORNECEDORES!A17),"")</f>
        <v/>
      </c>
      <c r="B21" s="17">
        <f>IFERROR(IF(FORNECEDORES!B17="","",FORNECEDORES!B17),"")</f>
        <v>14</v>
      </c>
      <c r="C21" s="18" t="str">
        <f>IFERROR(IF(FORNECEDORES!C17="","",FORNECEDORES!C17),"")</f>
        <v/>
      </c>
      <c r="D21" s="25" t="str">
        <f>IFERROR(IF(FORNECEDORES!D17="","",FORNECEDORES!D17),"")</f>
        <v/>
      </c>
      <c r="E21" s="40" t="str">
        <f>IFERROR(IF(FORNECEDORES!F17="","",FORNECEDORES!F17),"")</f>
        <v/>
      </c>
      <c r="F21" s="43" t="str">
        <f>IFERROR(IF(FORNECEDORES!G17="","",FORNECEDORES!G17),"")</f>
        <v/>
      </c>
      <c r="G21" s="43" t="str">
        <f>IFERROR(IF(FORNECEDORES!I17="","",FORNECEDORES!I17),"")</f>
        <v/>
      </c>
      <c r="H21" s="43" t="str">
        <f>IFERROR(IF(FORNECEDORES!K17="","",FORNECEDORES!K17),"")</f>
        <v/>
      </c>
      <c r="I21" s="43" t="str">
        <f>IFERROR(IF(FORNECEDORES!M17="","",FORNECEDORES!M17),"")</f>
        <v/>
      </c>
      <c r="J21" s="43" t="str">
        <f>IFERROR(IF(FORNECEDORES!O17="","",FORNECEDORES!O17),"")</f>
        <v/>
      </c>
      <c r="K21" s="43" t="str">
        <f>IFERROR(IF(FORNECEDORES!Q17="","",FORNECEDORES!Q17),"")</f>
        <v/>
      </c>
      <c r="L21" s="43" t="str">
        <f>IFERROR(IF(FORNECEDORES!S17="","",FORNECEDORES!S17),"")</f>
        <v/>
      </c>
      <c r="M21" s="10" t="str">
        <f>IFERROR(IF(FORNECEDORES!U17="","",FORNECEDORES!U17),"")</f>
        <v/>
      </c>
      <c r="N21" s="10" t="str">
        <f>IFERROR(IF(FORNECEDORES!W17="","",FORNECEDORES!W17),"")</f>
        <v/>
      </c>
      <c r="O21" s="65" t="str">
        <f>IFERROR(IF(FORNECEDORES!Y17="","",FORNECEDORES!Y17),"")</f>
        <v/>
      </c>
      <c r="P21" s="65" t="str">
        <f>IFERROR(IF(FORNECEDORES!AA17="","",FORNECEDORES!AA17),"")</f>
        <v/>
      </c>
      <c r="Q21" s="65" t="str">
        <f>IFERROR(IF(FORNECEDORES!AC17="","",FORNECEDORES!AC17),"")</f>
        <v/>
      </c>
      <c r="R21" s="65" t="str">
        <f>IFERROR(IF(FORNECEDORES!AE17="","",FORNECEDORES!AE17),"")</f>
        <v/>
      </c>
      <c r="S21" s="65" t="str">
        <f>IFERROR(IF(FORNECEDORES!AG17="","",FORNECEDORES!AG17),"")</f>
        <v/>
      </c>
      <c r="T21" s="43" t="str">
        <f t="shared" si="0"/>
        <v/>
      </c>
      <c r="U21" s="43" t="str">
        <f t="shared" si="1"/>
        <v/>
      </c>
      <c r="V21" s="64" t="e">
        <f t="shared" si="2"/>
        <v>#VALUE!</v>
      </c>
      <c r="W21" s="43" t="e">
        <f t="shared" si="3"/>
        <v>#VALUE!</v>
      </c>
      <c r="X21" s="43" t="str">
        <f t="shared" si="4"/>
        <v/>
      </c>
      <c r="Y21" s="64" t="str">
        <f t="shared" si="5"/>
        <v/>
      </c>
      <c r="Z21" s="54" t="str">
        <f t="shared" si="6"/>
        <v/>
      </c>
      <c r="AA21" s="14" t="str">
        <f t="shared" si="7"/>
        <v/>
      </c>
    </row>
    <row r="22" spans="1:27" ht="28" hidden="1" customHeight="1">
      <c r="A22" s="9" t="str">
        <f>IFERROR(IF(FORNECEDORES!A18="","",FORNECEDORES!A18),"")</f>
        <v/>
      </c>
      <c r="B22" s="17">
        <f>IFERROR(IF(FORNECEDORES!B18="","",FORNECEDORES!B18),"")</f>
        <v>15</v>
      </c>
      <c r="C22" s="18" t="str">
        <f>IFERROR(IF(FORNECEDORES!C18="","",FORNECEDORES!C18),"")</f>
        <v/>
      </c>
      <c r="D22" s="25" t="str">
        <f>IFERROR(IF(FORNECEDORES!D18="","",FORNECEDORES!D18),"")</f>
        <v/>
      </c>
      <c r="E22" s="40" t="str">
        <f>IFERROR(IF(FORNECEDORES!F18="","",FORNECEDORES!F18),"")</f>
        <v/>
      </c>
      <c r="F22" s="43" t="str">
        <f>IFERROR(IF(FORNECEDORES!G18="","",FORNECEDORES!G18),"")</f>
        <v/>
      </c>
      <c r="G22" s="43" t="str">
        <f>IFERROR(IF(FORNECEDORES!I18="","",FORNECEDORES!I18),"")</f>
        <v/>
      </c>
      <c r="H22" s="43" t="str">
        <f>IFERROR(IF(FORNECEDORES!K18="","",FORNECEDORES!K18),"")</f>
        <v/>
      </c>
      <c r="I22" s="43" t="str">
        <f>IFERROR(IF(FORNECEDORES!M18="","",FORNECEDORES!M18),"")</f>
        <v/>
      </c>
      <c r="J22" s="43" t="str">
        <f>IFERROR(IF(FORNECEDORES!O18="","",FORNECEDORES!O18),"")</f>
        <v/>
      </c>
      <c r="K22" s="43" t="str">
        <f>IFERROR(IF(FORNECEDORES!Q18="","",FORNECEDORES!Q18),"")</f>
        <v/>
      </c>
      <c r="L22" s="43" t="str">
        <f>IFERROR(IF(FORNECEDORES!S18="","",FORNECEDORES!S18),"")</f>
        <v/>
      </c>
      <c r="M22" s="10" t="str">
        <f>IFERROR(IF(FORNECEDORES!U18="","",FORNECEDORES!U18),"")</f>
        <v/>
      </c>
      <c r="N22" s="10" t="str">
        <f>IFERROR(IF(FORNECEDORES!W18="","",FORNECEDORES!W18),"")</f>
        <v/>
      </c>
      <c r="O22" s="65" t="str">
        <f>IFERROR(IF(FORNECEDORES!Y18="","",FORNECEDORES!Y18),"")</f>
        <v/>
      </c>
      <c r="P22" s="65" t="str">
        <f>IFERROR(IF(FORNECEDORES!AA18="","",FORNECEDORES!AA18),"")</f>
        <v/>
      </c>
      <c r="Q22" s="65" t="str">
        <f>IFERROR(IF(FORNECEDORES!AC18="","",FORNECEDORES!AC18),"")</f>
        <v/>
      </c>
      <c r="R22" s="65" t="str">
        <f>IFERROR(IF(FORNECEDORES!AE18="","",FORNECEDORES!AE18),"")</f>
        <v/>
      </c>
      <c r="S22" s="65" t="str">
        <f>IFERROR(IF(FORNECEDORES!AG18="","",FORNECEDORES!AG18),"")</f>
        <v/>
      </c>
      <c r="T22" s="43" t="str">
        <f t="shared" si="0"/>
        <v/>
      </c>
      <c r="U22" s="43" t="str">
        <f t="shared" si="1"/>
        <v/>
      </c>
      <c r="V22" s="64" t="e">
        <f t="shared" si="2"/>
        <v>#VALUE!</v>
      </c>
      <c r="W22" s="43" t="e">
        <f t="shared" si="3"/>
        <v>#VALUE!</v>
      </c>
      <c r="X22" s="43" t="str">
        <f t="shared" si="4"/>
        <v/>
      </c>
      <c r="Y22" s="64" t="str">
        <f t="shared" si="5"/>
        <v/>
      </c>
      <c r="Z22" s="54" t="str">
        <f t="shared" si="6"/>
        <v/>
      </c>
      <c r="AA22" s="14" t="str">
        <f t="shared" si="7"/>
        <v/>
      </c>
    </row>
    <row r="23" spans="1:27" ht="28" hidden="1" customHeight="1">
      <c r="A23" s="9" t="str">
        <f>IFERROR(IF(FORNECEDORES!A19="","",FORNECEDORES!A19),"")</f>
        <v/>
      </c>
      <c r="B23" s="17">
        <f>IFERROR(IF(FORNECEDORES!B19="","",FORNECEDORES!B19),"")</f>
        <v>16</v>
      </c>
      <c r="C23" s="18" t="str">
        <f>IFERROR(IF(FORNECEDORES!C19="","",FORNECEDORES!C19),"")</f>
        <v/>
      </c>
      <c r="D23" s="25" t="str">
        <f>IFERROR(IF(FORNECEDORES!D19="","",FORNECEDORES!D19),"")</f>
        <v/>
      </c>
      <c r="E23" s="40" t="str">
        <f>IFERROR(IF(FORNECEDORES!F19="","",FORNECEDORES!F19),"")</f>
        <v/>
      </c>
      <c r="F23" s="43" t="str">
        <f>IFERROR(IF(FORNECEDORES!G19="","",FORNECEDORES!G19),"")</f>
        <v/>
      </c>
      <c r="G23" s="43" t="str">
        <f>IFERROR(IF(FORNECEDORES!I19="","",FORNECEDORES!I19),"")</f>
        <v/>
      </c>
      <c r="H23" s="43" t="str">
        <f>IFERROR(IF(FORNECEDORES!K19="","",FORNECEDORES!K19),"")</f>
        <v/>
      </c>
      <c r="I23" s="43" t="str">
        <f>IFERROR(IF(FORNECEDORES!M19="","",FORNECEDORES!M19),"")</f>
        <v/>
      </c>
      <c r="J23" s="43" t="str">
        <f>IFERROR(IF(FORNECEDORES!O19="","",FORNECEDORES!O19),"")</f>
        <v/>
      </c>
      <c r="K23" s="43" t="str">
        <f>IFERROR(IF(FORNECEDORES!Q19="","",FORNECEDORES!Q19),"")</f>
        <v/>
      </c>
      <c r="L23" s="43" t="str">
        <f>IFERROR(IF(FORNECEDORES!S19="","",FORNECEDORES!S19),"")</f>
        <v/>
      </c>
      <c r="M23" s="10" t="str">
        <f>IFERROR(IF(FORNECEDORES!U19="","",FORNECEDORES!U19),"")</f>
        <v/>
      </c>
      <c r="N23" s="10" t="str">
        <f>IFERROR(IF(FORNECEDORES!W19="","",FORNECEDORES!W19),"")</f>
        <v/>
      </c>
      <c r="O23" s="65" t="str">
        <f>IFERROR(IF(FORNECEDORES!Y19="","",FORNECEDORES!Y19),"")</f>
        <v/>
      </c>
      <c r="P23" s="65" t="str">
        <f>IFERROR(IF(FORNECEDORES!AA19="","",FORNECEDORES!AA19),"")</f>
        <v/>
      </c>
      <c r="Q23" s="65" t="str">
        <f>IFERROR(IF(FORNECEDORES!AC19="","",FORNECEDORES!AC19),"")</f>
        <v/>
      </c>
      <c r="R23" s="65" t="str">
        <f>IFERROR(IF(FORNECEDORES!AE19="","",FORNECEDORES!AE19),"")</f>
        <v/>
      </c>
      <c r="S23" s="65" t="str">
        <f>IFERROR(IF(FORNECEDORES!AG19="","",FORNECEDORES!AG19),"")</f>
        <v/>
      </c>
      <c r="T23" s="43" t="str">
        <f t="shared" si="0"/>
        <v/>
      </c>
      <c r="U23" s="43" t="str">
        <f t="shared" si="1"/>
        <v/>
      </c>
      <c r="V23" s="64" t="e">
        <f t="shared" si="2"/>
        <v>#VALUE!</v>
      </c>
      <c r="W23" s="43" t="e">
        <f t="shared" si="3"/>
        <v>#VALUE!</v>
      </c>
      <c r="X23" s="43" t="str">
        <f t="shared" si="4"/>
        <v/>
      </c>
      <c r="Y23" s="64" t="str">
        <f t="shared" si="5"/>
        <v/>
      </c>
      <c r="Z23" s="54" t="str">
        <f t="shared" si="6"/>
        <v/>
      </c>
      <c r="AA23" s="14" t="str">
        <f t="shared" si="7"/>
        <v/>
      </c>
    </row>
    <row r="24" spans="1:27" ht="28" hidden="1" customHeight="1">
      <c r="A24" s="9" t="str">
        <f>IFERROR(IF(FORNECEDORES!A20="","",FORNECEDORES!A20),"")</f>
        <v/>
      </c>
      <c r="B24" s="17">
        <f>IFERROR(IF(FORNECEDORES!B20="","",FORNECEDORES!B20),"")</f>
        <v>17</v>
      </c>
      <c r="C24" s="18" t="str">
        <f>IFERROR(IF(FORNECEDORES!C20="","",FORNECEDORES!C20),"")</f>
        <v/>
      </c>
      <c r="D24" s="25" t="str">
        <f>IFERROR(IF(FORNECEDORES!D20="","",FORNECEDORES!D20),"")</f>
        <v/>
      </c>
      <c r="E24" s="40" t="str">
        <f>IFERROR(IF(FORNECEDORES!F20="","",FORNECEDORES!F20),"")</f>
        <v/>
      </c>
      <c r="F24" s="43" t="str">
        <f>IFERROR(IF(FORNECEDORES!G20="","",FORNECEDORES!G20),"")</f>
        <v/>
      </c>
      <c r="G24" s="43" t="str">
        <f>IFERROR(IF(FORNECEDORES!I20="","",FORNECEDORES!I20),"")</f>
        <v/>
      </c>
      <c r="H24" s="43" t="str">
        <f>IFERROR(IF(FORNECEDORES!K20="","",FORNECEDORES!K20),"")</f>
        <v/>
      </c>
      <c r="I24" s="43" t="str">
        <f>IFERROR(IF(FORNECEDORES!M20="","",FORNECEDORES!M20),"")</f>
        <v/>
      </c>
      <c r="J24" s="43" t="str">
        <f>IFERROR(IF(FORNECEDORES!O20="","",FORNECEDORES!O20),"")</f>
        <v/>
      </c>
      <c r="K24" s="43" t="str">
        <f>IFERROR(IF(FORNECEDORES!Q20="","",FORNECEDORES!Q20),"")</f>
        <v/>
      </c>
      <c r="L24" s="43" t="str">
        <f>IFERROR(IF(FORNECEDORES!S20="","",FORNECEDORES!S20),"")</f>
        <v/>
      </c>
      <c r="M24" s="10" t="str">
        <f>IFERROR(IF(FORNECEDORES!U20="","",FORNECEDORES!U20),"")</f>
        <v/>
      </c>
      <c r="N24" s="10" t="str">
        <f>IFERROR(IF(FORNECEDORES!W20="","",FORNECEDORES!W20),"")</f>
        <v/>
      </c>
      <c r="O24" s="65" t="str">
        <f>IFERROR(IF(FORNECEDORES!Y20="","",FORNECEDORES!Y20),"")</f>
        <v/>
      </c>
      <c r="P24" s="65" t="str">
        <f>IFERROR(IF(FORNECEDORES!AA20="","",FORNECEDORES!AA20),"")</f>
        <v/>
      </c>
      <c r="Q24" s="65" t="str">
        <f>IFERROR(IF(FORNECEDORES!AC20="","",FORNECEDORES!AC20),"")</f>
        <v/>
      </c>
      <c r="R24" s="65" t="str">
        <f>IFERROR(IF(FORNECEDORES!AE20="","",FORNECEDORES!AE20),"")</f>
        <v/>
      </c>
      <c r="S24" s="65" t="str">
        <f>IFERROR(IF(FORNECEDORES!AG20="","",FORNECEDORES!AG20),"")</f>
        <v/>
      </c>
      <c r="T24" s="43" t="str">
        <f t="shared" si="0"/>
        <v/>
      </c>
      <c r="U24" s="43" t="str">
        <f t="shared" si="1"/>
        <v/>
      </c>
      <c r="V24" s="64" t="e">
        <f t="shared" si="2"/>
        <v>#VALUE!</v>
      </c>
      <c r="W24" s="43" t="e">
        <f t="shared" si="3"/>
        <v>#VALUE!</v>
      </c>
      <c r="X24" s="43" t="str">
        <f t="shared" si="4"/>
        <v/>
      </c>
      <c r="Y24" s="64" t="str">
        <f t="shared" si="5"/>
        <v/>
      </c>
      <c r="Z24" s="54" t="str">
        <f t="shared" si="6"/>
        <v/>
      </c>
      <c r="AA24" s="14" t="str">
        <f t="shared" si="7"/>
        <v/>
      </c>
    </row>
    <row r="25" spans="1:27" ht="28" hidden="1" customHeight="1">
      <c r="A25" s="9" t="str">
        <f>IFERROR(IF(FORNECEDORES!A21="","",FORNECEDORES!A21),"")</f>
        <v/>
      </c>
      <c r="B25" s="17">
        <f>IFERROR(IF(FORNECEDORES!B21="","",FORNECEDORES!B21),"")</f>
        <v>18</v>
      </c>
      <c r="C25" s="18" t="str">
        <f>IFERROR(IF(FORNECEDORES!C21="","",FORNECEDORES!C21),"")</f>
        <v/>
      </c>
      <c r="D25" s="25" t="str">
        <f>IFERROR(IF(FORNECEDORES!D21="","",FORNECEDORES!D21),"")</f>
        <v/>
      </c>
      <c r="E25" s="40" t="str">
        <f>IFERROR(IF(FORNECEDORES!F21="","",FORNECEDORES!F21),"")</f>
        <v/>
      </c>
      <c r="F25" s="43" t="str">
        <f>IFERROR(IF(FORNECEDORES!G21="","",FORNECEDORES!G21),"")</f>
        <v/>
      </c>
      <c r="G25" s="43" t="str">
        <f>IFERROR(IF(FORNECEDORES!I21="","",FORNECEDORES!I21),"")</f>
        <v/>
      </c>
      <c r="H25" s="43" t="str">
        <f>IFERROR(IF(FORNECEDORES!K21="","",FORNECEDORES!K21),"")</f>
        <v/>
      </c>
      <c r="I25" s="43" t="str">
        <f>IFERROR(IF(FORNECEDORES!M21="","",FORNECEDORES!M21),"")</f>
        <v/>
      </c>
      <c r="J25" s="43" t="str">
        <f>IFERROR(IF(FORNECEDORES!O21="","",FORNECEDORES!O21),"")</f>
        <v/>
      </c>
      <c r="K25" s="43" t="str">
        <f>IFERROR(IF(FORNECEDORES!Q21="","",FORNECEDORES!Q21),"")</f>
        <v/>
      </c>
      <c r="L25" s="43" t="str">
        <f>IFERROR(IF(FORNECEDORES!S21="","",FORNECEDORES!S21),"")</f>
        <v/>
      </c>
      <c r="M25" s="10" t="str">
        <f>IFERROR(IF(FORNECEDORES!U21="","",FORNECEDORES!U21),"")</f>
        <v/>
      </c>
      <c r="N25" s="10" t="str">
        <f>IFERROR(IF(FORNECEDORES!W21="","",FORNECEDORES!W21),"")</f>
        <v/>
      </c>
      <c r="O25" s="65" t="str">
        <f>IFERROR(IF(FORNECEDORES!Y21="","",FORNECEDORES!Y21),"")</f>
        <v/>
      </c>
      <c r="P25" s="65" t="str">
        <f>IFERROR(IF(FORNECEDORES!AA21="","",FORNECEDORES!AA21),"")</f>
        <v/>
      </c>
      <c r="Q25" s="65" t="str">
        <f>IFERROR(IF(FORNECEDORES!AC21="","",FORNECEDORES!AC21),"")</f>
        <v/>
      </c>
      <c r="R25" s="65" t="str">
        <f>IFERROR(IF(FORNECEDORES!AE21="","",FORNECEDORES!AE21),"")</f>
        <v/>
      </c>
      <c r="S25" s="65" t="str">
        <f>IFERROR(IF(FORNECEDORES!AG21="","",FORNECEDORES!AG21),"")</f>
        <v/>
      </c>
      <c r="T25" s="43" t="str">
        <f t="shared" si="0"/>
        <v/>
      </c>
      <c r="U25" s="43" t="str">
        <f t="shared" si="1"/>
        <v/>
      </c>
      <c r="V25" s="64" t="e">
        <f t="shared" si="2"/>
        <v>#VALUE!</v>
      </c>
      <c r="W25" s="43" t="e">
        <f t="shared" si="3"/>
        <v>#VALUE!</v>
      </c>
      <c r="X25" s="43" t="str">
        <f t="shared" si="4"/>
        <v/>
      </c>
      <c r="Y25" s="64" t="str">
        <f t="shared" si="5"/>
        <v/>
      </c>
      <c r="Z25" s="54" t="str">
        <f t="shared" si="6"/>
        <v/>
      </c>
      <c r="AA25" s="14" t="str">
        <f t="shared" si="7"/>
        <v/>
      </c>
    </row>
    <row r="26" spans="1:27" ht="28" hidden="1" customHeight="1">
      <c r="A26" s="9" t="str">
        <f>IFERROR(IF(FORNECEDORES!A22="","",FORNECEDORES!A22),"")</f>
        <v/>
      </c>
      <c r="B26" s="17">
        <f>IFERROR(IF(FORNECEDORES!B22="","",FORNECEDORES!B22),"")</f>
        <v>19</v>
      </c>
      <c r="C26" s="18" t="str">
        <f>IFERROR(IF(FORNECEDORES!C22="","",FORNECEDORES!C22),"")</f>
        <v/>
      </c>
      <c r="D26" s="25" t="str">
        <f>IFERROR(IF(FORNECEDORES!D22="","",FORNECEDORES!D22),"")</f>
        <v/>
      </c>
      <c r="E26" s="40" t="str">
        <f>IFERROR(IF(FORNECEDORES!F22="","",FORNECEDORES!F22),"")</f>
        <v/>
      </c>
      <c r="F26" s="43" t="str">
        <f>IFERROR(IF(FORNECEDORES!G22="","",FORNECEDORES!G22),"")</f>
        <v/>
      </c>
      <c r="G26" s="43" t="str">
        <f>IFERROR(IF(FORNECEDORES!I22="","",FORNECEDORES!I22),"")</f>
        <v/>
      </c>
      <c r="H26" s="43" t="str">
        <f>IFERROR(IF(FORNECEDORES!K22="","",FORNECEDORES!K22),"")</f>
        <v/>
      </c>
      <c r="I26" s="43" t="str">
        <f>IFERROR(IF(FORNECEDORES!M22="","",FORNECEDORES!M22),"")</f>
        <v/>
      </c>
      <c r="J26" s="43" t="str">
        <f>IFERROR(IF(FORNECEDORES!O22="","",FORNECEDORES!O22),"")</f>
        <v/>
      </c>
      <c r="K26" s="43" t="str">
        <f>IFERROR(IF(FORNECEDORES!Q22="","",FORNECEDORES!Q22),"")</f>
        <v/>
      </c>
      <c r="L26" s="43" t="str">
        <f>IFERROR(IF(FORNECEDORES!S22="","",FORNECEDORES!S22),"")</f>
        <v/>
      </c>
      <c r="M26" s="10" t="str">
        <f>IFERROR(IF(FORNECEDORES!U22="","",FORNECEDORES!U22),"")</f>
        <v/>
      </c>
      <c r="N26" s="10" t="str">
        <f>IFERROR(IF(FORNECEDORES!W22="","",FORNECEDORES!W22),"")</f>
        <v/>
      </c>
      <c r="O26" s="65" t="str">
        <f>IFERROR(IF(FORNECEDORES!Y22="","",FORNECEDORES!Y22),"")</f>
        <v/>
      </c>
      <c r="P26" s="65" t="str">
        <f>IFERROR(IF(FORNECEDORES!AA22="","",FORNECEDORES!AA22),"")</f>
        <v/>
      </c>
      <c r="Q26" s="65" t="str">
        <f>IFERROR(IF(FORNECEDORES!AC22="","",FORNECEDORES!AC22),"")</f>
        <v/>
      </c>
      <c r="R26" s="65" t="str">
        <f>IFERROR(IF(FORNECEDORES!AE22="","",FORNECEDORES!AE22),"")</f>
        <v/>
      </c>
      <c r="S26" s="65" t="str">
        <f>IFERROR(IF(FORNECEDORES!AG22="","",FORNECEDORES!AG22),"")</f>
        <v/>
      </c>
      <c r="T26" s="43" t="str">
        <f t="shared" si="0"/>
        <v/>
      </c>
      <c r="U26" s="43" t="str">
        <f t="shared" si="1"/>
        <v/>
      </c>
      <c r="V26" s="64" t="e">
        <f t="shared" si="2"/>
        <v>#VALUE!</v>
      </c>
      <c r="W26" s="43" t="e">
        <f t="shared" si="3"/>
        <v>#VALUE!</v>
      </c>
      <c r="X26" s="43" t="str">
        <f t="shared" si="4"/>
        <v/>
      </c>
      <c r="Y26" s="64" t="str">
        <f t="shared" si="5"/>
        <v/>
      </c>
      <c r="Z26" s="54" t="str">
        <f t="shared" si="6"/>
        <v/>
      </c>
      <c r="AA26" s="14" t="str">
        <f t="shared" si="7"/>
        <v/>
      </c>
    </row>
    <row r="27" spans="1:27" ht="28" hidden="1" customHeight="1" thickBot="1">
      <c r="A27" s="9" t="str">
        <f>IFERROR(IF(FORNECEDORES!A23="","",FORNECEDORES!A23),"")</f>
        <v/>
      </c>
      <c r="B27" s="17">
        <f>IFERROR(IF(FORNECEDORES!B23="","",FORNECEDORES!B23),"")</f>
        <v>20</v>
      </c>
      <c r="C27" s="18" t="str">
        <f>IFERROR(IF(FORNECEDORES!C23="","",FORNECEDORES!C23),"")</f>
        <v/>
      </c>
      <c r="D27" s="25" t="str">
        <f>IFERROR(IF(FORNECEDORES!D23="","",FORNECEDORES!D23),"")</f>
        <v/>
      </c>
      <c r="E27" s="40" t="str">
        <f>IFERROR(IF(FORNECEDORES!F23="","",FORNECEDORES!F23),"")</f>
        <v/>
      </c>
      <c r="F27" s="43" t="str">
        <f>IFERROR(IF(FORNECEDORES!G23="","",FORNECEDORES!G23),"")</f>
        <v/>
      </c>
      <c r="G27" s="43" t="str">
        <f>IFERROR(IF(FORNECEDORES!I23="","",FORNECEDORES!I23),"")</f>
        <v/>
      </c>
      <c r="H27" s="43" t="str">
        <f>IFERROR(IF(FORNECEDORES!K23="","",FORNECEDORES!K23),"")</f>
        <v/>
      </c>
      <c r="I27" s="43" t="str">
        <f>IFERROR(IF(FORNECEDORES!M23="","",FORNECEDORES!M23),"")</f>
        <v/>
      </c>
      <c r="J27" s="43" t="str">
        <f>IFERROR(IF(FORNECEDORES!O23="","",FORNECEDORES!O23),"")</f>
        <v/>
      </c>
      <c r="K27" s="43" t="str">
        <f>IFERROR(IF(FORNECEDORES!Q23="","",FORNECEDORES!Q23),"")</f>
        <v/>
      </c>
      <c r="L27" s="43" t="str">
        <f>IFERROR(IF(FORNECEDORES!S23="","",FORNECEDORES!S23),"")</f>
        <v/>
      </c>
      <c r="M27" s="10" t="str">
        <f>IFERROR(IF(FORNECEDORES!U23="","",FORNECEDORES!U23),"")</f>
        <v/>
      </c>
      <c r="N27" s="10" t="str">
        <f>IFERROR(IF(FORNECEDORES!W23="","",FORNECEDORES!W23),"")</f>
        <v/>
      </c>
      <c r="O27" s="65" t="str">
        <f>IFERROR(IF(FORNECEDORES!Y23="","",FORNECEDORES!Y23),"")</f>
        <v/>
      </c>
      <c r="P27" s="65" t="str">
        <f>IFERROR(IF(FORNECEDORES!AA23="","",FORNECEDORES!AA23),"")</f>
        <v/>
      </c>
      <c r="Q27" s="65" t="str">
        <f>IFERROR(IF(FORNECEDORES!AC23="","",FORNECEDORES!AC23),"")</f>
        <v/>
      </c>
      <c r="R27" s="65" t="str">
        <f>IFERROR(IF(FORNECEDORES!AE23="","",FORNECEDORES!AE23),"")</f>
        <v/>
      </c>
      <c r="S27" s="65" t="str">
        <f>IFERROR(IF(FORNECEDORES!AG23="","",FORNECEDORES!AG23),"")</f>
        <v/>
      </c>
      <c r="T27" s="43" t="str">
        <f t="shared" si="0"/>
        <v/>
      </c>
      <c r="U27" s="43" t="str">
        <f t="shared" si="1"/>
        <v/>
      </c>
      <c r="V27" s="64" t="e">
        <f t="shared" si="2"/>
        <v>#VALUE!</v>
      </c>
      <c r="W27" s="43" t="e">
        <f t="shared" si="3"/>
        <v>#VALUE!</v>
      </c>
      <c r="X27" s="43" t="str">
        <f t="shared" si="4"/>
        <v/>
      </c>
      <c r="Y27" s="64" t="str">
        <f t="shared" si="5"/>
        <v/>
      </c>
      <c r="Z27" s="54" t="str">
        <f t="shared" si="6"/>
        <v/>
      </c>
      <c r="AA27" s="14" t="str">
        <f t="shared" si="7"/>
        <v/>
      </c>
    </row>
    <row r="28" spans="1:27" ht="28" hidden="1" customHeight="1">
      <c r="A28" s="9" t="str">
        <f>IFERROR(IF(FORNECEDORES!A24="","",FORNECEDORES!A24),"")</f>
        <v/>
      </c>
      <c r="B28" s="17">
        <f>IFERROR(IF(FORNECEDORES!B24="","",FORNECEDORES!B24),"")</f>
        <v>21</v>
      </c>
      <c r="C28" s="18" t="str">
        <f>IFERROR(IF(FORNECEDORES!C24="","",FORNECEDORES!C24),"")</f>
        <v/>
      </c>
      <c r="D28" s="25" t="str">
        <f>IFERROR(IF(FORNECEDORES!D24="","",FORNECEDORES!D24),"")</f>
        <v/>
      </c>
      <c r="E28" s="40" t="str">
        <f>IFERROR(IF(FORNECEDORES!F24="","",FORNECEDORES!F24),"")</f>
        <v/>
      </c>
      <c r="F28" s="43" t="str">
        <f>IFERROR(IF(FORNECEDORES!G24="","",FORNECEDORES!G24),"")</f>
        <v/>
      </c>
      <c r="G28" s="43" t="str">
        <f>IFERROR(IF(FORNECEDORES!I24="","",FORNECEDORES!I24),"")</f>
        <v/>
      </c>
      <c r="H28" s="43" t="str">
        <f>IFERROR(IF(FORNECEDORES!K24="","",FORNECEDORES!K24),"")</f>
        <v/>
      </c>
      <c r="I28" s="43" t="str">
        <f>IFERROR(IF(FORNECEDORES!M24="","",FORNECEDORES!M24),"")</f>
        <v/>
      </c>
      <c r="J28" s="43" t="str">
        <f>IFERROR(IF(FORNECEDORES!O24="","",FORNECEDORES!O24),"")</f>
        <v/>
      </c>
      <c r="K28" s="43" t="str">
        <f>IFERROR(IF(FORNECEDORES!Q24="","",FORNECEDORES!Q24),"")</f>
        <v/>
      </c>
      <c r="L28" s="43" t="str">
        <f>IFERROR(IF(FORNECEDORES!S24="","",FORNECEDORES!S24),"")</f>
        <v/>
      </c>
      <c r="M28" s="10" t="str">
        <f>IFERROR(IF(FORNECEDORES!U24="","",FORNECEDORES!U24),"")</f>
        <v/>
      </c>
      <c r="N28" s="10" t="str">
        <f>IFERROR(IF(FORNECEDORES!W24="","",FORNECEDORES!W24),"")</f>
        <v/>
      </c>
      <c r="O28" s="65" t="str">
        <f>IFERROR(IF(FORNECEDORES!Y24="","",FORNECEDORES!Y24),"")</f>
        <v/>
      </c>
      <c r="P28" s="65" t="str">
        <f>IFERROR(IF(FORNECEDORES!AA24="","",FORNECEDORES!AA24),"")</f>
        <v/>
      </c>
      <c r="Q28" s="65" t="str">
        <f>IFERROR(IF(FORNECEDORES!AC24="","",FORNECEDORES!AC24),"")</f>
        <v/>
      </c>
      <c r="R28" s="65" t="str">
        <f>IFERROR(IF(FORNECEDORES!AE24="","",FORNECEDORES!AE24),"")</f>
        <v/>
      </c>
      <c r="S28" s="65" t="str">
        <f>IFERROR(IF(FORNECEDORES!AG24="","",FORNECEDORES!AG24),"")</f>
        <v/>
      </c>
      <c r="T28" s="43" t="str">
        <f t="shared" si="0"/>
        <v/>
      </c>
      <c r="U28" s="43" t="str">
        <f t="shared" si="1"/>
        <v/>
      </c>
      <c r="V28" s="64" t="e">
        <f t="shared" si="2"/>
        <v>#VALUE!</v>
      </c>
      <c r="W28" s="43" t="e">
        <f t="shared" si="3"/>
        <v>#VALUE!</v>
      </c>
      <c r="X28" s="43" t="str">
        <f t="shared" si="4"/>
        <v/>
      </c>
      <c r="Y28" s="64" t="str">
        <f t="shared" si="5"/>
        <v/>
      </c>
      <c r="Z28" s="54" t="str">
        <f t="shared" si="6"/>
        <v/>
      </c>
      <c r="AA28" s="14" t="str">
        <f t="shared" si="7"/>
        <v/>
      </c>
    </row>
    <row r="29" spans="1:27" ht="28" hidden="1" customHeight="1">
      <c r="A29" s="9" t="str">
        <f>IFERROR(IF(FORNECEDORES!A25="","",FORNECEDORES!A25),"")</f>
        <v/>
      </c>
      <c r="B29" s="17">
        <f>IFERROR(IF(FORNECEDORES!B25="","",FORNECEDORES!B25),"")</f>
        <v>22</v>
      </c>
      <c r="C29" s="18" t="str">
        <f>IFERROR(IF(FORNECEDORES!C25="","",FORNECEDORES!C25),"")</f>
        <v/>
      </c>
      <c r="D29" s="25" t="str">
        <f>IFERROR(IF(FORNECEDORES!D25="","",FORNECEDORES!D25),"")</f>
        <v/>
      </c>
      <c r="E29" s="40" t="str">
        <f>IFERROR(IF(FORNECEDORES!F25="","",FORNECEDORES!F25),"")</f>
        <v/>
      </c>
      <c r="F29" s="43" t="str">
        <f>IFERROR(IF(FORNECEDORES!G25="","",FORNECEDORES!G25),"")</f>
        <v/>
      </c>
      <c r="G29" s="43" t="str">
        <f>IFERROR(IF(FORNECEDORES!I25="","",FORNECEDORES!I25),"")</f>
        <v/>
      </c>
      <c r="H29" s="43" t="str">
        <f>IFERROR(IF(FORNECEDORES!K25="","",FORNECEDORES!K25),"")</f>
        <v/>
      </c>
      <c r="I29" s="43" t="str">
        <f>IFERROR(IF(FORNECEDORES!M25="","",FORNECEDORES!M25),"")</f>
        <v/>
      </c>
      <c r="J29" s="43" t="str">
        <f>IFERROR(IF(FORNECEDORES!O25="","",FORNECEDORES!O25),"")</f>
        <v/>
      </c>
      <c r="K29" s="43" t="str">
        <f>IFERROR(IF(FORNECEDORES!Q25="","",FORNECEDORES!Q25),"")</f>
        <v/>
      </c>
      <c r="L29" s="43" t="str">
        <f>IFERROR(IF(FORNECEDORES!S25="","",FORNECEDORES!S25),"")</f>
        <v/>
      </c>
      <c r="M29" s="10" t="str">
        <f>IFERROR(IF(FORNECEDORES!U25="","",FORNECEDORES!U25),"")</f>
        <v/>
      </c>
      <c r="N29" s="10" t="str">
        <f>IFERROR(IF(FORNECEDORES!W25="","",FORNECEDORES!W25),"")</f>
        <v/>
      </c>
      <c r="O29" s="65" t="str">
        <f>IFERROR(IF(FORNECEDORES!Y25="","",FORNECEDORES!Y25),"")</f>
        <v/>
      </c>
      <c r="P29" s="65" t="str">
        <f>IFERROR(IF(FORNECEDORES!AA25="","",FORNECEDORES!AA25),"")</f>
        <v/>
      </c>
      <c r="Q29" s="65" t="str">
        <f>IFERROR(IF(FORNECEDORES!AC25="","",FORNECEDORES!AC25),"")</f>
        <v/>
      </c>
      <c r="R29" s="65" t="str">
        <f>IFERROR(IF(FORNECEDORES!AE25="","",FORNECEDORES!AE25),"")</f>
        <v/>
      </c>
      <c r="S29" s="65" t="str">
        <f>IFERROR(IF(FORNECEDORES!AG25="","",FORNECEDORES!AG25),"")</f>
        <v/>
      </c>
      <c r="T29" s="43" t="str">
        <f t="shared" si="0"/>
        <v/>
      </c>
      <c r="U29" s="43" t="str">
        <f t="shared" si="1"/>
        <v/>
      </c>
      <c r="V29" s="64" t="e">
        <f t="shared" si="2"/>
        <v>#VALUE!</v>
      </c>
      <c r="W29" s="43" t="e">
        <f t="shared" si="3"/>
        <v>#VALUE!</v>
      </c>
      <c r="X29" s="43" t="str">
        <f t="shared" si="4"/>
        <v/>
      </c>
      <c r="Y29" s="64" t="str">
        <f t="shared" si="5"/>
        <v/>
      </c>
      <c r="Z29" s="54" t="str">
        <f t="shared" si="6"/>
        <v/>
      </c>
      <c r="AA29" s="14" t="str">
        <f t="shared" si="7"/>
        <v/>
      </c>
    </row>
    <row r="30" spans="1:27" ht="28" hidden="1" customHeight="1">
      <c r="A30" s="9" t="str">
        <f>IFERROR(IF(FORNECEDORES!A26="","",FORNECEDORES!A26),"")</f>
        <v/>
      </c>
      <c r="B30" s="17">
        <f>IFERROR(IF(FORNECEDORES!B26="","",FORNECEDORES!B26),"")</f>
        <v>23</v>
      </c>
      <c r="C30" s="18" t="str">
        <f>IFERROR(IF(FORNECEDORES!C26="","",FORNECEDORES!C26),"")</f>
        <v/>
      </c>
      <c r="D30" s="25" t="str">
        <f>IFERROR(IF(FORNECEDORES!D26="","",FORNECEDORES!D26),"")</f>
        <v/>
      </c>
      <c r="E30" s="40" t="str">
        <f>IFERROR(IF(FORNECEDORES!F26="","",FORNECEDORES!F26),"")</f>
        <v/>
      </c>
      <c r="F30" s="43" t="str">
        <f>IFERROR(IF(FORNECEDORES!G26="","",FORNECEDORES!G26),"")</f>
        <v/>
      </c>
      <c r="G30" s="43" t="str">
        <f>IFERROR(IF(FORNECEDORES!I26="","",FORNECEDORES!I26),"")</f>
        <v/>
      </c>
      <c r="H30" s="43" t="str">
        <f>IFERROR(IF(FORNECEDORES!K26="","",FORNECEDORES!K26),"")</f>
        <v/>
      </c>
      <c r="I30" s="43" t="str">
        <f>IFERROR(IF(FORNECEDORES!M26="","",FORNECEDORES!M26),"")</f>
        <v/>
      </c>
      <c r="J30" s="43" t="str">
        <f>IFERROR(IF(FORNECEDORES!O26="","",FORNECEDORES!O26),"")</f>
        <v/>
      </c>
      <c r="K30" s="43" t="str">
        <f>IFERROR(IF(FORNECEDORES!Q26="","",FORNECEDORES!Q26),"")</f>
        <v/>
      </c>
      <c r="L30" s="43" t="str">
        <f>IFERROR(IF(FORNECEDORES!S26="","",FORNECEDORES!S26),"")</f>
        <v/>
      </c>
      <c r="M30" s="10" t="str">
        <f>IFERROR(IF(FORNECEDORES!U26="","",FORNECEDORES!U26),"")</f>
        <v/>
      </c>
      <c r="N30" s="10" t="str">
        <f>IFERROR(IF(FORNECEDORES!W26="","",FORNECEDORES!W26),"")</f>
        <v/>
      </c>
      <c r="O30" s="65" t="str">
        <f>IFERROR(IF(FORNECEDORES!Y26="","",FORNECEDORES!Y26),"")</f>
        <v/>
      </c>
      <c r="P30" s="65" t="str">
        <f>IFERROR(IF(FORNECEDORES!AA26="","",FORNECEDORES!AA26),"")</f>
        <v/>
      </c>
      <c r="Q30" s="65" t="str">
        <f>IFERROR(IF(FORNECEDORES!AC26="","",FORNECEDORES!AC26),"")</f>
        <v/>
      </c>
      <c r="R30" s="65" t="str">
        <f>IFERROR(IF(FORNECEDORES!AE26="","",FORNECEDORES!AE26),"")</f>
        <v/>
      </c>
      <c r="S30" s="65" t="str">
        <f>IFERROR(IF(FORNECEDORES!AG26="","",FORNECEDORES!AG26),"")</f>
        <v/>
      </c>
      <c r="T30" s="43" t="str">
        <f t="shared" si="0"/>
        <v/>
      </c>
      <c r="U30" s="43" t="str">
        <f t="shared" si="1"/>
        <v/>
      </c>
      <c r="V30" s="64" t="e">
        <f t="shared" si="2"/>
        <v>#VALUE!</v>
      </c>
      <c r="W30" s="43" t="e">
        <f t="shared" si="3"/>
        <v>#VALUE!</v>
      </c>
      <c r="X30" s="43" t="str">
        <f t="shared" si="4"/>
        <v/>
      </c>
      <c r="Y30" s="64" t="str">
        <f t="shared" si="5"/>
        <v/>
      </c>
      <c r="Z30" s="54" t="str">
        <f t="shared" si="6"/>
        <v/>
      </c>
      <c r="AA30" s="14" t="str">
        <f t="shared" si="7"/>
        <v/>
      </c>
    </row>
    <row r="31" spans="1:27" ht="28" hidden="1" customHeight="1">
      <c r="A31" s="9" t="str">
        <f>IFERROR(IF(FORNECEDORES!A27="","",FORNECEDORES!A27),"")</f>
        <v/>
      </c>
      <c r="B31" s="17">
        <f>IFERROR(IF(FORNECEDORES!B27="","",FORNECEDORES!B27),"")</f>
        <v>24</v>
      </c>
      <c r="C31" s="18" t="str">
        <f>IFERROR(IF(FORNECEDORES!C27="","",FORNECEDORES!C27),"")</f>
        <v/>
      </c>
      <c r="D31" s="25" t="str">
        <f>IFERROR(IF(FORNECEDORES!D27="","",FORNECEDORES!D27),"")</f>
        <v/>
      </c>
      <c r="E31" s="40" t="str">
        <f>IFERROR(IF(FORNECEDORES!F27="","",FORNECEDORES!F27),"")</f>
        <v/>
      </c>
      <c r="F31" s="43" t="str">
        <f>IFERROR(IF(FORNECEDORES!G27="","",FORNECEDORES!G27),"")</f>
        <v/>
      </c>
      <c r="G31" s="43" t="str">
        <f>IFERROR(IF(FORNECEDORES!I27="","",FORNECEDORES!I27),"")</f>
        <v/>
      </c>
      <c r="H31" s="43" t="str">
        <f>IFERROR(IF(FORNECEDORES!K27="","",FORNECEDORES!K27),"")</f>
        <v/>
      </c>
      <c r="I31" s="43" t="str">
        <f>IFERROR(IF(FORNECEDORES!M27="","",FORNECEDORES!M27),"")</f>
        <v/>
      </c>
      <c r="J31" s="43" t="str">
        <f>IFERROR(IF(FORNECEDORES!O27="","",FORNECEDORES!O27),"")</f>
        <v/>
      </c>
      <c r="K31" s="43" t="str">
        <f>IFERROR(IF(FORNECEDORES!Q27="","",FORNECEDORES!Q27),"")</f>
        <v/>
      </c>
      <c r="L31" s="43" t="str">
        <f>IFERROR(IF(FORNECEDORES!S27="","",FORNECEDORES!S27),"")</f>
        <v/>
      </c>
      <c r="M31" s="10" t="str">
        <f>IFERROR(IF(FORNECEDORES!U27="","",FORNECEDORES!U27),"")</f>
        <v/>
      </c>
      <c r="N31" s="10" t="str">
        <f>IFERROR(IF(FORNECEDORES!W27="","",FORNECEDORES!W27),"")</f>
        <v/>
      </c>
      <c r="O31" s="65" t="str">
        <f>IFERROR(IF(FORNECEDORES!Y27="","",FORNECEDORES!Y27),"")</f>
        <v/>
      </c>
      <c r="P31" s="65" t="str">
        <f>IFERROR(IF(FORNECEDORES!AA27="","",FORNECEDORES!AA27),"")</f>
        <v/>
      </c>
      <c r="Q31" s="65" t="str">
        <f>IFERROR(IF(FORNECEDORES!AC27="","",FORNECEDORES!AC27),"")</f>
        <v/>
      </c>
      <c r="R31" s="65" t="str">
        <f>IFERROR(IF(FORNECEDORES!AE27="","",FORNECEDORES!AE27),"")</f>
        <v/>
      </c>
      <c r="S31" s="65" t="str">
        <f>IFERROR(IF(FORNECEDORES!AG27="","",FORNECEDORES!AG27),"")</f>
        <v/>
      </c>
      <c r="T31" s="43" t="str">
        <f t="shared" si="0"/>
        <v/>
      </c>
      <c r="U31" s="43" t="str">
        <f t="shared" si="1"/>
        <v/>
      </c>
      <c r="V31" s="64" t="e">
        <f t="shared" si="2"/>
        <v>#VALUE!</v>
      </c>
      <c r="W31" s="43" t="e">
        <f t="shared" si="3"/>
        <v>#VALUE!</v>
      </c>
      <c r="X31" s="43" t="str">
        <f t="shared" si="4"/>
        <v/>
      </c>
      <c r="Y31" s="64" t="str">
        <f t="shared" si="5"/>
        <v/>
      </c>
      <c r="Z31" s="54" t="str">
        <f t="shared" si="6"/>
        <v/>
      </c>
      <c r="AA31" s="14" t="str">
        <f t="shared" si="7"/>
        <v/>
      </c>
    </row>
    <row r="32" spans="1:27" ht="28" hidden="1" customHeight="1">
      <c r="A32" s="9" t="str">
        <f>IFERROR(IF(FORNECEDORES!A28="","",FORNECEDORES!A28),"")</f>
        <v/>
      </c>
      <c r="B32" s="17">
        <f>IFERROR(IF(FORNECEDORES!B28="","",FORNECEDORES!B28),"")</f>
        <v>25</v>
      </c>
      <c r="C32" s="18" t="str">
        <f>IFERROR(IF(FORNECEDORES!C28="","",FORNECEDORES!C28),"")</f>
        <v/>
      </c>
      <c r="D32" s="25" t="str">
        <f>IFERROR(IF(FORNECEDORES!D28="","",FORNECEDORES!D28),"")</f>
        <v/>
      </c>
      <c r="E32" s="40" t="str">
        <f>IFERROR(IF(FORNECEDORES!F28="","",FORNECEDORES!F28),"")</f>
        <v/>
      </c>
      <c r="F32" s="43" t="str">
        <f>IFERROR(IF(FORNECEDORES!G28="","",FORNECEDORES!G28),"")</f>
        <v/>
      </c>
      <c r="G32" s="43" t="str">
        <f>IFERROR(IF(FORNECEDORES!I28="","",FORNECEDORES!I28),"")</f>
        <v/>
      </c>
      <c r="H32" s="43" t="str">
        <f>IFERROR(IF(FORNECEDORES!K28="","",FORNECEDORES!K28),"")</f>
        <v/>
      </c>
      <c r="I32" s="43" t="str">
        <f>IFERROR(IF(FORNECEDORES!M28="","",FORNECEDORES!M28),"")</f>
        <v/>
      </c>
      <c r="J32" s="43" t="str">
        <f>IFERROR(IF(FORNECEDORES!O28="","",FORNECEDORES!O28),"")</f>
        <v/>
      </c>
      <c r="K32" s="43" t="str">
        <f>IFERROR(IF(FORNECEDORES!Q28="","",FORNECEDORES!Q28),"")</f>
        <v/>
      </c>
      <c r="L32" s="43" t="str">
        <f>IFERROR(IF(FORNECEDORES!S28="","",FORNECEDORES!S28),"")</f>
        <v/>
      </c>
      <c r="M32" s="10" t="str">
        <f>IFERROR(IF(FORNECEDORES!U28="","",FORNECEDORES!U28),"")</f>
        <v/>
      </c>
      <c r="N32" s="10" t="str">
        <f>IFERROR(IF(FORNECEDORES!W28="","",FORNECEDORES!W28),"")</f>
        <v/>
      </c>
      <c r="O32" s="65" t="str">
        <f>IFERROR(IF(FORNECEDORES!Y28="","",FORNECEDORES!Y28),"")</f>
        <v/>
      </c>
      <c r="P32" s="65" t="str">
        <f>IFERROR(IF(FORNECEDORES!AA28="","",FORNECEDORES!AA28),"")</f>
        <v/>
      </c>
      <c r="Q32" s="65" t="str">
        <f>IFERROR(IF(FORNECEDORES!AC28="","",FORNECEDORES!AC28),"")</f>
        <v/>
      </c>
      <c r="R32" s="65" t="str">
        <f>IFERROR(IF(FORNECEDORES!AE28="","",FORNECEDORES!AE28),"")</f>
        <v/>
      </c>
      <c r="S32" s="65" t="str">
        <f>IFERROR(IF(FORNECEDORES!AG28="","",FORNECEDORES!AG28),"")</f>
        <v/>
      </c>
      <c r="T32" s="43" t="str">
        <f t="shared" si="0"/>
        <v/>
      </c>
      <c r="U32" s="43" t="str">
        <f t="shared" si="1"/>
        <v/>
      </c>
      <c r="V32" s="64" t="e">
        <f t="shared" si="2"/>
        <v>#VALUE!</v>
      </c>
      <c r="W32" s="43" t="e">
        <f t="shared" si="3"/>
        <v>#VALUE!</v>
      </c>
      <c r="X32" s="43" t="str">
        <f t="shared" si="4"/>
        <v/>
      </c>
      <c r="Y32" s="64" t="str">
        <f t="shared" si="5"/>
        <v/>
      </c>
      <c r="Z32" s="54" t="str">
        <f t="shared" si="6"/>
        <v/>
      </c>
      <c r="AA32" s="14" t="str">
        <f t="shared" si="7"/>
        <v/>
      </c>
    </row>
    <row r="33" spans="1:27" ht="28" hidden="1" customHeight="1">
      <c r="A33" s="9" t="str">
        <f>IFERROR(IF(FORNECEDORES!A29="","",FORNECEDORES!A29),"")</f>
        <v/>
      </c>
      <c r="B33" s="17">
        <f>IFERROR(IF(FORNECEDORES!B29="","",FORNECEDORES!B29),"")</f>
        <v>26</v>
      </c>
      <c r="C33" s="18" t="str">
        <f>IFERROR(IF(FORNECEDORES!C29="","",FORNECEDORES!C29),"")</f>
        <v/>
      </c>
      <c r="D33" s="25" t="str">
        <f>IFERROR(IF(FORNECEDORES!D29="","",FORNECEDORES!D29),"")</f>
        <v/>
      </c>
      <c r="E33" s="40" t="str">
        <f>IFERROR(IF(FORNECEDORES!F29="","",FORNECEDORES!F29),"")</f>
        <v/>
      </c>
      <c r="F33" s="43" t="str">
        <f>IFERROR(IF(FORNECEDORES!G29="","",FORNECEDORES!G29),"")</f>
        <v/>
      </c>
      <c r="G33" s="43" t="str">
        <f>IFERROR(IF(FORNECEDORES!I29="","",FORNECEDORES!I29),"")</f>
        <v/>
      </c>
      <c r="H33" s="43" t="str">
        <f>IFERROR(IF(FORNECEDORES!K29="","",FORNECEDORES!K29),"")</f>
        <v/>
      </c>
      <c r="I33" s="43" t="str">
        <f>IFERROR(IF(FORNECEDORES!M29="","",FORNECEDORES!M29),"")</f>
        <v/>
      </c>
      <c r="J33" s="43" t="str">
        <f>IFERROR(IF(FORNECEDORES!O29="","",FORNECEDORES!O29),"")</f>
        <v/>
      </c>
      <c r="K33" s="43" t="str">
        <f>IFERROR(IF(FORNECEDORES!Q29="","",FORNECEDORES!Q29),"")</f>
        <v/>
      </c>
      <c r="L33" s="43" t="str">
        <f>IFERROR(IF(FORNECEDORES!S29="","",FORNECEDORES!S29),"")</f>
        <v/>
      </c>
      <c r="M33" s="10" t="str">
        <f>IFERROR(IF(FORNECEDORES!U29="","",FORNECEDORES!U29),"")</f>
        <v/>
      </c>
      <c r="N33" s="10" t="str">
        <f>IFERROR(IF(FORNECEDORES!W29="","",FORNECEDORES!W29),"")</f>
        <v/>
      </c>
      <c r="O33" s="65" t="str">
        <f>IFERROR(IF(FORNECEDORES!Y29="","",FORNECEDORES!Y29),"")</f>
        <v/>
      </c>
      <c r="P33" s="65" t="str">
        <f>IFERROR(IF(FORNECEDORES!AA29="","",FORNECEDORES!AA29),"")</f>
        <v/>
      </c>
      <c r="Q33" s="65" t="str">
        <f>IFERROR(IF(FORNECEDORES!AC29="","",FORNECEDORES!AC29),"")</f>
        <v/>
      </c>
      <c r="R33" s="65" t="str">
        <f>IFERROR(IF(FORNECEDORES!AE29="","",FORNECEDORES!AE29),"")</f>
        <v/>
      </c>
      <c r="S33" s="65" t="str">
        <f>IFERROR(IF(FORNECEDORES!AG29="","",FORNECEDORES!AG29),"")</f>
        <v/>
      </c>
      <c r="T33" s="43" t="str">
        <f t="shared" si="0"/>
        <v/>
      </c>
      <c r="U33" s="43" t="str">
        <f t="shared" si="1"/>
        <v/>
      </c>
      <c r="V33" s="64" t="e">
        <f t="shared" si="2"/>
        <v>#VALUE!</v>
      </c>
      <c r="W33" s="43" t="e">
        <f t="shared" si="3"/>
        <v>#VALUE!</v>
      </c>
      <c r="X33" s="43" t="str">
        <f t="shared" si="4"/>
        <v/>
      </c>
      <c r="Y33" s="64" t="str">
        <f t="shared" si="5"/>
        <v/>
      </c>
      <c r="Z33" s="54" t="str">
        <f t="shared" si="6"/>
        <v/>
      </c>
      <c r="AA33" s="14" t="str">
        <f t="shared" si="7"/>
        <v/>
      </c>
    </row>
    <row r="34" spans="1:27" ht="28" hidden="1" customHeight="1">
      <c r="A34" s="9" t="str">
        <f>IFERROR(IF(FORNECEDORES!A30="","",FORNECEDORES!A30),"")</f>
        <v/>
      </c>
      <c r="B34" s="17">
        <f>IFERROR(IF(FORNECEDORES!B30="","",FORNECEDORES!B30),"")</f>
        <v>27</v>
      </c>
      <c r="C34" s="18" t="str">
        <f>IFERROR(IF(FORNECEDORES!C30="","",FORNECEDORES!C30),"")</f>
        <v/>
      </c>
      <c r="D34" s="25" t="str">
        <f>IFERROR(IF(FORNECEDORES!D30="","",FORNECEDORES!D30),"")</f>
        <v/>
      </c>
      <c r="E34" s="40" t="str">
        <f>IFERROR(IF(FORNECEDORES!F30="","",FORNECEDORES!F30),"")</f>
        <v/>
      </c>
      <c r="F34" s="43" t="str">
        <f>IFERROR(IF(FORNECEDORES!G30="","",FORNECEDORES!G30),"")</f>
        <v/>
      </c>
      <c r="G34" s="43" t="str">
        <f>IFERROR(IF(FORNECEDORES!I30="","",FORNECEDORES!I30),"")</f>
        <v/>
      </c>
      <c r="H34" s="43" t="str">
        <f>IFERROR(IF(FORNECEDORES!K30="","",FORNECEDORES!K30),"")</f>
        <v/>
      </c>
      <c r="I34" s="43" t="str">
        <f>IFERROR(IF(FORNECEDORES!M30="","",FORNECEDORES!M30),"")</f>
        <v/>
      </c>
      <c r="J34" s="43" t="str">
        <f>IFERROR(IF(FORNECEDORES!O30="","",FORNECEDORES!O30),"")</f>
        <v/>
      </c>
      <c r="K34" s="43" t="str">
        <f>IFERROR(IF(FORNECEDORES!Q30="","",FORNECEDORES!Q30),"")</f>
        <v/>
      </c>
      <c r="L34" s="43" t="str">
        <f>IFERROR(IF(FORNECEDORES!S30="","",FORNECEDORES!S30),"")</f>
        <v/>
      </c>
      <c r="M34" s="10" t="str">
        <f>IFERROR(IF(FORNECEDORES!U30="","",FORNECEDORES!U30),"")</f>
        <v/>
      </c>
      <c r="N34" s="10" t="str">
        <f>IFERROR(IF(FORNECEDORES!W30="","",FORNECEDORES!W30),"")</f>
        <v/>
      </c>
      <c r="O34" s="65" t="str">
        <f>IFERROR(IF(FORNECEDORES!Y30="","",FORNECEDORES!Y30),"")</f>
        <v/>
      </c>
      <c r="P34" s="65" t="str">
        <f>IFERROR(IF(FORNECEDORES!AA30="","",FORNECEDORES!AA30),"")</f>
        <v/>
      </c>
      <c r="Q34" s="65" t="str">
        <f>IFERROR(IF(FORNECEDORES!AC30="","",FORNECEDORES!AC30),"")</f>
        <v/>
      </c>
      <c r="R34" s="65" t="str">
        <f>IFERROR(IF(FORNECEDORES!AE30="","",FORNECEDORES!AE30),"")</f>
        <v/>
      </c>
      <c r="S34" s="65" t="str">
        <f>IFERROR(IF(FORNECEDORES!AG30="","",FORNECEDORES!AG30),"")</f>
        <v/>
      </c>
      <c r="T34" s="43" t="str">
        <f t="shared" si="0"/>
        <v/>
      </c>
      <c r="U34" s="43" t="str">
        <f t="shared" si="1"/>
        <v/>
      </c>
      <c r="V34" s="64" t="e">
        <f t="shared" si="2"/>
        <v>#VALUE!</v>
      </c>
      <c r="W34" s="43" t="e">
        <f t="shared" si="3"/>
        <v>#VALUE!</v>
      </c>
      <c r="X34" s="43" t="str">
        <f t="shared" si="4"/>
        <v/>
      </c>
      <c r="Y34" s="64" t="str">
        <f t="shared" si="5"/>
        <v/>
      </c>
      <c r="Z34" s="54" t="str">
        <f t="shared" si="6"/>
        <v/>
      </c>
      <c r="AA34" s="14" t="str">
        <f t="shared" si="7"/>
        <v/>
      </c>
    </row>
    <row r="35" spans="1:27" ht="28" hidden="1" customHeight="1">
      <c r="A35" s="9" t="str">
        <f>IFERROR(IF(FORNECEDORES!A31="","",FORNECEDORES!A31),"")</f>
        <v/>
      </c>
      <c r="B35" s="17">
        <f>IFERROR(IF(FORNECEDORES!B31="","",FORNECEDORES!B31),"")</f>
        <v>28</v>
      </c>
      <c r="C35" s="18" t="str">
        <f>IFERROR(IF(FORNECEDORES!C31="","",FORNECEDORES!C31),"")</f>
        <v/>
      </c>
      <c r="D35" s="25" t="str">
        <f>IFERROR(IF(FORNECEDORES!D31="","",FORNECEDORES!D31),"")</f>
        <v/>
      </c>
      <c r="E35" s="40" t="str">
        <f>IFERROR(IF(FORNECEDORES!F31="","",FORNECEDORES!F31),"")</f>
        <v/>
      </c>
      <c r="F35" s="43" t="str">
        <f>IFERROR(IF(FORNECEDORES!G31="","",FORNECEDORES!G31),"")</f>
        <v/>
      </c>
      <c r="G35" s="43" t="str">
        <f>IFERROR(IF(FORNECEDORES!I31="","",FORNECEDORES!I31),"")</f>
        <v/>
      </c>
      <c r="H35" s="43" t="str">
        <f>IFERROR(IF(FORNECEDORES!K31="","",FORNECEDORES!K31),"")</f>
        <v/>
      </c>
      <c r="I35" s="43" t="str">
        <f>IFERROR(IF(FORNECEDORES!M31="","",FORNECEDORES!M31),"")</f>
        <v/>
      </c>
      <c r="J35" s="43" t="str">
        <f>IFERROR(IF(FORNECEDORES!O31="","",FORNECEDORES!O31),"")</f>
        <v/>
      </c>
      <c r="K35" s="43" t="str">
        <f>IFERROR(IF(FORNECEDORES!Q31="","",FORNECEDORES!Q31),"")</f>
        <v/>
      </c>
      <c r="L35" s="43" t="str">
        <f>IFERROR(IF(FORNECEDORES!S31="","",FORNECEDORES!S31),"")</f>
        <v/>
      </c>
      <c r="M35" s="10" t="str">
        <f>IFERROR(IF(FORNECEDORES!U31="","",FORNECEDORES!U31),"")</f>
        <v/>
      </c>
      <c r="N35" s="10" t="str">
        <f>IFERROR(IF(FORNECEDORES!W31="","",FORNECEDORES!W31),"")</f>
        <v/>
      </c>
      <c r="O35" s="65" t="str">
        <f>IFERROR(IF(FORNECEDORES!Y31="","",FORNECEDORES!Y31),"")</f>
        <v/>
      </c>
      <c r="P35" s="65" t="str">
        <f>IFERROR(IF(FORNECEDORES!AA31="","",FORNECEDORES!AA31),"")</f>
        <v/>
      </c>
      <c r="Q35" s="65" t="str">
        <f>IFERROR(IF(FORNECEDORES!AC31="","",FORNECEDORES!AC31),"")</f>
        <v/>
      </c>
      <c r="R35" s="65" t="str">
        <f>IFERROR(IF(FORNECEDORES!AE31="","",FORNECEDORES!AE31),"")</f>
        <v/>
      </c>
      <c r="S35" s="65" t="str">
        <f>IFERROR(IF(FORNECEDORES!AG31="","",FORNECEDORES!AG31),"")</f>
        <v/>
      </c>
      <c r="T35" s="43" t="str">
        <f t="shared" si="0"/>
        <v/>
      </c>
      <c r="U35" s="43" t="str">
        <f t="shared" si="1"/>
        <v/>
      </c>
      <c r="V35" s="64" t="e">
        <f t="shared" si="2"/>
        <v>#VALUE!</v>
      </c>
      <c r="W35" s="43" t="e">
        <f t="shared" si="3"/>
        <v>#VALUE!</v>
      </c>
      <c r="X35" s="43" t="str">
        <f t="shared" si="4"/>
        <v/>
      </c>
      <c r="Y35" s="64" t="str">
        <f t="shared" si="5"/>
        <v/>
      </c>
      <c r="Z35" s="54" t="str">
        <f t="shared" si="6"/>
        <v/>
      </c>
      <c r="AA35" s="14" t="str">
        <f t="shared" si="7"/>
        <v/>
      </c>
    </row>
    <row r="36" spans="1:27" ht="28" hidden="1" customHeight="1">
      <c r="A36" s="9" t="str">
        <f>IFERROR(IF(FORNECEDORES!A32="","",FORNECEDORES!A32),"")</f>
        <v/>
      </c>
      <c r="B36" s="17">
        <f>IFERROR(IF(FORNECEDORES!B32="","",FORNECEDORES!B32),"")</f>
        <v>29</v>
      </c>
      <c r="C36" s="18" t="str">
        <f>IFERROR(IF(FORNECEDORES!C32="","",FORNECEDORES!C32),"")</f>
        <v/>
      </c>
      <c r="D36" s="25" t="str">
        <f>IFERROR(IF(FORNECEDORES!D32="","",FORNECEDORES!D32),"")</f>
        <v/>
      </c>
      <c r="E36" s="40" t="str">
        <f>IFERROR(IF(FORNECEDORES!F32="","",FORNECEDORES!F32),"")</f>
        <v/>
      </c>
      <c r="F36" s="43" t="str">
        <f>IFERROR(IF(FORNECEDORES!G32="","",FORNECEDORES!G32),"")</f>
        <v/>
      </c>
      <c r="G36" s="43" t="str">
        <f>IFERROR(IF(FORNECEDORES!I32="","",FORNECEDORES!I32),"")</f>
        <v/>
      </c>
      <c r="H36" s="43" t="str">
        <f>IFERROR(IF(FORNECEDORES!K32="","",FORNECEDORES!K32),"")</f>
        <v/>
      </c>
      <c r="I36" s="43" t="str">
        <f>IFERROR(IF(FORNECEDORES!M32="","",FORNECEDORES!M32),"")</f>
        <v/>
      </c>
      <c r="J36" s="43" t="str">
        <f>IFERROR(IF(FORNECEDORES!O32="","",FORNECEDORES!O32),"")</f>
        <v/>
      </c>
      <c r="K36" s="43" t="str">
        <f>IFERROR(IF(FORNECEDORES!Q32="","",FORNECEDORES!Q32),"")</f>
        <v/>
      </c>
      <c r="L36" s="43" t="str">
        <f>IFERROR(IF(FORNECEDORES!S32="","",FORNECEDORES!S32),"")</f>
        <v/>
      </c>
      <c r="M36" s="10" t="str">
        <f>IFERROR(IF(FORNECEDORES!U32="","",FORNECEDORES!U32),"")</f>
        <v/>
      </c>
      <c r="N36" s="10" t="str">
        <f>IFERROR(IF(FORNECEDORES!W32="","",FORNECEDORES!W32),"")</f>
        <v/>
      </c>
      <c r="O36" s="65" t="str">
        <f>IFERROR(IF(FORNECEDORES!Y32="","",FORNECEDORES!Y32),"")</f>
        <v/>
      </c>
      <c r="P36" s="65" t="str">
        <f>IFERROR(IF(FORNECEDORES!AA32="","",FORNECEDORES!AA32),"")</f>
        <v/>
      </c>
      <c r="Q36" s="65" t="str">
        <f>IFERROR(IF(FORNECEDORES!AC32="","",FORNECEDORES!AC32),"")</f>
        <v/>
      </c>
      <c r="R36" s="65" t="str">
        <f>IFERROR(IF(FORNECEDORES!AE32="","",FORNECEDORES!AE32),"")</f>
        <v/>
      </c>
      <c r="S36" s="65" t="str">
        <f>IFERROR(IF(FORNECEDORES!AG32="","",FORNECEDORES!AG32),"")</f>
        <v/>
      </c>
      <c r="T36" s="43" t="str">
        <f t="shared" si="0"/>
        <v/>
      </c>
      <c r="U36" s="43" t="str">
        <f t="shared" si="1"/>
        <v/>
      </c>
      <c r="V36" s="64" t="e">
        <f t="shared" si="2"/>
        <v>#VALUE!</v>
      </c>
      <c r="W36" s="43" t="e">
        <f t="shared" si="3"/>
        <v>#VALUE!</v>
      </c>
      <c r="X36" s="43" t="str">
        <f t="shared" si="4"/>
        <v/>
      </c>
      <c r="Y36" s="64" t="str">
        <f t="shared" si="5"/>
        <v/>
      </c>
      <c r="Z36" s="54" t="str">
        <f t="shared" si="6"/>
        <v/>
      </c>
      <c r="AA36" s="14" t="str">
        <f t="shared" si="7"/>
        <v/>
      </c>
    </row>
    <row r="37" spans="1:27" ht="28" hidden="1" customHeight="1" thickBot="1">
      <c r="A37" s="9" t="str">
        <f>IFERROR(IF(FORNECEDORES!A33="","",FORNECEDORES!A33),"")</f>
        <v/>
      </c>
      <c r="B37" s="17">
        <f>IFERROR(IF(FORNECEDORES!B33="","",FORNECEDORES!B33),"")</f>
        <v>30</v>
      </c>
      <c r="C37" s="18" t="str">
        <f>IFERROR(IF(FORNECEDORES!C33="","",FORNECEDORES!C33),"")</f>
        <v/>
      </c>
      <c r="D37" s="25" t="str">
        <f>IFERROR(IF(FORNECEDORES!D33="","",FORNECEDORES!D33),"")</f>
        <v/>
      </c>
      <c r="E37" s="40" t="str">
        <f>IFERROR(IF(FORNECEDORES!F33="","",FORNECEDORES!F33),"")</f>
        <v/>
      </c>
      <c r="F37" s="43" t="str">
        <f>IFERROR(IF(FORNECEDORES!G33="","",FORNECEDORES!G33),"")</f>
        <v/>
      </c>
      <c r="G37" s="43" t="str">
        <f>IFERROR(IF(FORNECEDORES!I33="","",FORNECEDORES!I33),"")</f>
        <v/>
      </c>
      <c r="H37" s="43" t="str">
        <f>IFERROR(IF(FORNECEDORES!K33="","",FORNECEDORES!K33),"")</f>
        <v/>
      </c>
      <c r="I37" s="43" t="str">
        <f>IFERROR(IF(FORNECEDORES!M33="","",FORNECEDORES!M33),"")</f>
        <v/>
      </c>
      <c r="J37" s="43" t="str">
        <f>IFERROR(IF(FORNECEDORES!O33="","",FORNECEDORES!O33),"")</f>
        <v/>
      </c>
      <c r="K37" s="43" t="str">
        <f>IFERROR(IF(FORNECEDORES!Q33="","",FORNECEDORES!Q33),"")</f>
        <v/>
      </c>
      <c r="L37" s="43" t="str">
        <f>IFERROR(IF(FORNECEDORES!S33="","",FORNECEDORES!S33),"")</f>
        <v/>
      </c>
      <c r="M37" s="10" t="str">
        <f>IFERROR(IF(FORNECEDORES!U33="","",FORNECEDORES!U33),"")</f>
        <v/>
      </c>
      <c r="N37" s="10" t="str">
        <f>IFERROR(IF(FORNECEDORES!W33="","",FORNECEDORES!W33),"")</f>
        <v/>
      </c>
      <c r="O37" s="65" t="str">
        <f>IFERROR(IF(FORNECEDORES!Y33="","",FORNECEDORES!Y33),"")</f>
        <v/>
      </c>
      <c r="P37" s="65" t="str">
        <f>IFERROR(IF(FORNECEDORES!AA33="","",FORNECEDORES!AA33),"")</f>
        <v/>
      </c>
      <c r="Q37" s="65" t="str">
        <f>IFERROR(IF(FORNECEDORES!AC33="","",FORNECEDORES!AC33),"")</f>
        <v/>
      </c>
      <c r="R37" s="65" t="str">
        <f>IFERROR(IF(FORNECEDORES!AE33="","",FORNECEDORES!AE33),"")</f>
        <v/>
      </c>
      <c r="S37" s="65" t="str">
        <f>IFERROR(IF(FORNECEDORES!AG33="","",FORNECEDORES!AG33),"")</f>
        <v/>
      </c>
      <c r="T37" s="43" t="str">
        <f t="shared" si="0"/>
        <v/>
      </c>
      <c r="U37" s="43" t="str">
        <f t="shared" si="1"/>
        <v/>
      </c>
      <c r="V37" s="64" t="e">
        <f t="shared" si="2"/>
        <v>#VALUE!</v>
      </c>
      <c r="W37" s="43" t="e">
        <f t="shared" si="3"/>
        <v>#VALUE!</v>
      </c>
      <c r="X37" s="43" t="str">
        <f t="shared" si="4"/>
        <v/>
      </c>
      <c r="Y37" s="64" t="str">
        <f t="shared" si="5"/>
        <v/>
      </c>
      <c r="Z37" s="54" t="str">
        <f t="shared" si="6"/>
        <v/>
      </c>
      <c r="AA37" s="14" t="str">
        <f t="shared" si="7"/>
        <v/>
      </c>
    </row>
    <row r="38" spans="1:27" ht="28" hidden="1" customHeight="1">
      <c r="A38" s="9" t="str">
        <f>IFERROR(IF(FORNECEDORES!A34="","",FORNECEDORES!A34),"")</f>
        <v/>
      </c>
      <c r="B38" s="17">
        <f>IFERROR(IF(FORNECEDORES!B34="","",FORNECEDORES!B34),"")</f>
        <v>31</v>
      </c>
      <c r="C38" s="18" t="str">
        <f>IFERROR(IF(FORNECEDORES!C34="","",FORNECEDORES!C34),"")</f>
        <v/>
      </c>
      <c r="D38" s="25" t="str">
        <f>IFERROR(IF(FORNECEDORES!D34="","",FORNECEDORES!D34),"")</f>
        <v/>
      </c>
      <c r="E38" s="40" t="str">
        <f>IFERROR(IF(FORNECEDORES!F34="","",FORNECEDORES!F34),"")</f>
        <v/>
      </c>
      <c r="F38" s="43" t="str">
        <f>IFERROR(IF(FORNECEDORES!G34="","",FORNECEDORES!G34),"")</f>
        <v/>
      </c>
      <c r="G38" s="43" t="str">
        <f>IFERROR(IF(FORNECEDORES!I34="","",FORNECEDORES!I34),"")</f>
        <v/>
      </c>
      <c r="H38" s="43" t="str">
        <f>IFERROR(IF(FORNECEDORES!K34="","",FORNECEDORES!K34),"")</f>
        <v/>
      </c>
      <c r="I38" s="43" t="str">
        <f>IFERROR(IF(FORNECEDORES!M34="","",FORNECEDORES!M34),"")</f>
        <v/>
      </c>
      <c r="J38" s="43" t="str">
        <f>IFERROR(IF(FORNECEDORES!O34="","",FORNECEDORES!O34),"")</f>
        <v/>
      </c>
      <c r="K38" s="43" t="str">
        <f>IFERROR(IF(FORNECEDORES!Q34="","",FORNECEDORES!Q34),"")</f>
        <v/>
      </c>
      <c r="L38" s="43" t="str">
        <f>IFERROR(IF(FORNECEDORES!S34="","",FORNECEDORES!S34),"")</f>
        <v/>
      </c>
      <c r="M38" s="10" t="str">
        <f>IFERROR(IF(FORNECEDORES!U34="","",FORNECEDORES!U34),"")</f>
        <v/>
      </c>
      <c r="N38" s="10" t="str">
        <f>IFERROR(IF(FORNECEDORES!W34="","",FORNECEDORES!W34),"")</f>
        <v/>
      </c>
      <c r="O38" s="65" t="str">
        <f>IFERROR(IF(FORNECEDORES!Y34="","",FORNECEDORES!Y34),"")</f>
        <v/>
      </c>
      <c r="P38" s="65" t="str">
        <f>IFERROR(IF(FORNECEDORES!AA34="","",FORNECEDORES!AA34),"")</f>
        <v/>
      </c>
      <c r="Q38" s="65" t="str">
        <f>IFERROR(IF(FORNECEDORES!AC34="","",FORNECEDORES!AC34),"")</f>
        <v/>
      </c>
      <c r="R38" s="65" t="str">
        <f>IFERROR(IF(FORNECEDORES!AE34="","",FORNECEDORES!AE34),"")</f>
        <v/>
      </c>
      <c r="S38" s="65" t="str">
        <f>IFERROR(IF(FORNECEDORES!AG34="","",FORNECEDORES!AG34),"")</f>
        <v/>
      </c>
      <c r="T38" s="43" t="str">
        <f t="shared" si="0"/>
        <v/>
      </c>
      <c r="U38" s="43" t="str">
        <f t="shared" si="1"/>
        <v/>
      </c>
      <c r="V38" s="64" t="e">
        <f t="shared" si="2"/>
        <v>#VALUE!</v>
      </c>
      <c r="W38" s="43" t="e">
        <f t="shared" si="3"/>
        <v>#VALUE!</v>
      </c>
      <c r="X38" s="43" t="str">
        <f t="shared" si="4"/>
        <v/>
      </c>
      <c r="Y38" s="64" t="str">
        <f t="shared" si="5"/>
        <v/>
      </c>
      <c r="Z38" s="54" t="str">
        <f t="shared" si="6"/>
        <v/>
      </c>
      <c r="AA38" s="14" t="str">
        <f t="shared" si="7"/>
        <v/>
      </c>
    </row>
    <row r="39" spans="1:27" ht="28" hidden="1" customHeight="1">
      <c r="A39" s="9" t="str">
        <f>IFERROR(IF(FORNECEDORES!A35="","",FORNECEDORES!A35),"")</f>
        <v/>
      </c>
      <c r="B39" s="17">
        <f>IFERROR(IF(FORNECEDORES!B35="","",FORNECEDORES!B35),"")</f>
        <v>32</v>
      </c>
      <c r="C39" s="18" t="str">
        <f>IFERROR(IF(FORNECEDORES!C35="","",FORNECEDORES!C35),"")</f>
        <v/>
      </c>
      <c r="D39" s="25" t="str">
        <f>IFERROR(IF(FORNECEDORES!D35="","",FORNECEDORES!D35),"")</f>
        <v/>
      </c>
      <c r="E39" s="40" t="str">
        <f>IFERROR(IF(FORNECEDORES!F35="","",FORNECEDORES!F35),"")</f>
        <v/>
      </c>
      <c r="F39" s="43" t="str">
        <f>IFERROR(IF(FORNECEDORES!G35="","",FORNECEDORES!G35),"")</f>
        <v/>
      </c>
      <c r="G39" s="43" t="str">
        <f>IFERROR(IF(FORNECEDORES!I35="","",FORNECEDORES!I35),"")</f>
        <v/>
      </c>
      <c r="H39" s="43" t="str">
        <f>IFERROR(IF(FORNECEDORES!K35="","",FORNECEDORES!K35),"")</f>
        <v/>
      </c>
      <c r="I39" s="43" t="str">
        <f>IFERROR(IF(FORNECEDORES!M35="","",FORNECEDORES!M35),"")</f>
        <v/>
      </c>
      <c r="J39" s="43" t="str">
        <f>IFERROR(IF(FORNECEDORES!O35="","",FORNECEDORES!O35),"")</f>
        <v/>
      </c>
      <c r="K39" s="43" t="str">
        <f>IFERROR(IF(FORNECEDORES!Q35="","",FORNECEDORES!Q35),"")</f>
        <v/>
      </c>
      <c r="L39" s="43" t="str">
        <f>IFERROR(IF(FORNECEDORES!S35="","",FORNECEDORES!S35),"")</f>
        <v/>
      </c>
      <c r="M39" s="10" t="str">
        <f>IFERROR(IF(FORNECEDORES!U35="","",FORNECEDORES!U35),"")</f>
        <v/>
      </c>
      <c r="N39" s="10" t="str">
        <f>IFERROR(IF(FORNECEDORES!W35="","",FORNECEDORES!W35),"")</f>
        <v/>
      </c>
      <c r="O39" s="65" t="str">
        <f>IFERROR(IF(FORNECEDORES!Y35="","",FORNECEDORES!Y35),"")</f>
        <v/>
      </c>
      <c r="P39" s="65" t="str">
        <f>IFERROR(IF(FORNECEDORES!AA35="","",FORNECEDORES!AA35),"")</f>
        <v/>
      </c>
      <c r="Q39" s="65" t="str">
        <f>IFERROR(IF(FORNECEDORES!AC35="","",FORNECEDORES!AC35),"")</f>
        <v/>
      </c>
      <c r="R39" s="65" t="str">
        <f>IFERROR(IF(FORNECEDORES!AE35="","",FORNECEDORES!AE35),"")</f>
        <v/>
      </c>
      <c r="S39" s="65" t="str">
        <f>IFERROR(IF(FORNECEDORES!AG35="","",FORNECEDORES!AG35),"")</f>
        <v/>
      </c>
      <c r="T39" s="43" t="str">
        <f t="shared" si="0"/>
        <v/>
      </c>
      <c r="U39" s="43" t="str">
        <f t="shared" si="1"/>
        <v/>
      </c>
      <c r="V39" s="64" t="e">
        <f t="shared" si="2"/>
        <v>#VALUE!</v>
      </c>
      <c r="W39" s="43" t="e">
        <f t="shared" si="3"/>
        <v>#VALUE!</v>
      </c>
      <c r="X39" s="43" t="str">
        <f t="shared" si="4"/>
        <v/>
      </c>
      <c r="Y39" s="64" t="str">
        <f t="shared" si="5"/>
        <v/>
      </c>
      <c r="Z39" s="54" t="str">
        <f t="shared" si="6"/>
        <v/>
      </c>
      <c r="AA39" s="14" t="str">
        <f t="shared" si="7"/>
        <v/>
      </c>
    </row>
    <row r="40" spans="1:27" ht="28" hidden="1" customHeight="1">
      <c r="A40" s="9" t="str">
        <f>IFERROR(IF(FORNECEDORES!A36="","",FORNECEDORES!A36),"")</f>
        <v/>
      </c>
      <c r="B40" s="17">
        <f>IFERROR(IF(FORNECEDORES!B36="","",FORNECEDORES!B36),"")</f>
        <v>33</v>
      </c>
      <c r="C40" s="18" t="str">
        <f>IFERROR(IF(FORNECEDORES!C36="","",FORNECEDORES!C36),"")</f>
        <v/>
      </c>
      <c r="D40" s="25" t="str">
        <f>IFERROR(IF(FORNECEDORES!D36="","",FORNECEDORES!D36),"")</f>
        <v/>
      </c>
      <c r="E40" s="40" t="str">
        <f>IFERROR(IF(FORNECEDORES!F36="","",FORNECEDORES!F36),"")</f>
        <v/>
      </c>
      <c r="F40" s="43" t="str">
        <f>IFERROR(IF(FORNECEDORES!G36="","",FORNECEDORES!G36),"")</f>
        <v/>
      </c>
      <c r="G40" s="43" t="str">
        <f>IFERROR(IF(FORNECEDORES!I36="","",FORNECEDORES!I36),"")</f>
        <v/>
      </c>
      <c r="H40" s="43" t="str">
        <f>IFERROR(IF(FORNECEDORES!K36="","",FORNECEDORES!K36),"")</f>
        <v/>
      </c>
      <c r="I40" s="43" t="str">
        <f>IFERROR(IF(FORNECEDORES!M36="","",FORNECEDORES!M36),"")</f>
        <v/>
      </c>
      <c r="J40" s="43" t="str">
        <f>IFERROR(IF(FORNECEDORES!O36="","",FORNECEDORES!O36),"")</f>
        <v/>
      </c>
      <c r="K40" s="43" t="str">
        <f>IFERROR(IF(FORNECEDORES!Q36="","",FORNECEDORES!Q36),"")</f>
        <v/>
      </c>
      <c r="L40" s="43" t="str">
        <f>IFERROR(IF(FORNECEDORES!S36="","",FORNECEDORES!S36),"")</f>
        <v/>
      </c>
      <c r="M40" s="10" t="str">
        <f>IFERROR(IF(FORNECEDORES!U36="","",FORNECEDORES!U36),"")</f>
        <v/>
      </c>
      <c r="N40" s="10" t="str">
        <f>IFERROR(IF(FORNECEDORES!W36="","",FORNECEDORES!W36),"")</f>
        <v/>
      </c>
      <c r="O40" s="65" t="str">
        <f>IFERROR(IF(FORNECEDORES!Y36="","",FORNECEDORES!Y36),"")</f>
        <v/>
      </c>
      <c r="P40" s="65" t="str">
        <f>IFERROR(IF(FORNECEDORES!AA36="","",FORNECEDORES!AA36),"")</f>
        <v/>
      </c>
      <c r="Q40" s="65" t="str">
        <f>IFERROR(IF(FORNECEDORES!AC36="","",FORNECEDORES!AC36),"")</f>
        <v/>
      </c>
      <c r="R40" s="65" t="str">
        <f>IFERROR(IF(FORNECEDORES!AE36="","",FORNECEDORES!AE36),"")</f>
        <v/>
      </c>
      <c r="S40" s="65" t="str">
        <f>IFERROR(IF(FORNECEDORES!AG36="","",FORNECEDORES!AG36),"")</f>
        <v/>
      </c>
      <c r="T40" s="43" t="str">
        <f t="shared" si="0"/>
        <v/>
      </c>
      <c r="U40" s="43" t="str">
        <f t="shared" si="1"/>
        <v/>
      </c>
      <c r="V40" s="64" t="e">
        <f t="shared" si="2"/>
        <v>#VALUE!</v>
      </c>
      <c r="W40" s="43" t="e">
        <f t="shared" si="3"/>
        <v>#VALUE!</v>
      </c>
      <c r="X40" s="43" t="str">
        <f t="shared" si="4"/>
        <v/>
      </c>
      <c r="Y40" s="64" t="str">
        <f t="shared" si="5"/>
        <v/>
      </c>
      <c r="Z40" s="54" t="str">
        <f t="shared" si="6"/>
        <v/>
      </c>
      <c r="AA40" s="14" t="str">
        <f t="shared" si="7"/>
        <v/>
      </c>
    </row>
    <row r="41" spans="1:27" ht="28" hidden="1" customHeight="1">
      <c r="A41" s="9" t="str">
        <f>IFERROR(IF(FORNECEDORES!A37="","",FORNECEDORES!A37),"")</f>
        <v/>
      </c>
      <c r="B41" s="17">
        <f>IFERROR(IF(FORNECEDORES!B37="","",FORNECEDORES!B37),"")</f>
        <v>34</v>
      </c>
      <c r="C41" s="18" t="str">
        <f>IFERROR(IF(FORNECEDORES!C37="","",FORNECEDORES!C37),"")</f>
        <v/>
      </c>
      <c r="D41" s="25" t="str">
        <f>IFERROR(IF(FORNECEDORES!D37="","",FORNECEDORES!D37),"")</f>
        <v/>
      </c>
      <c r="E41" s="40" t="str">
        <f>IFERROR(IF(FORNECEDORES!F37="","",FORNECEDORES!F37),"")</f>
        <v/>
      </c>
      <c r="F41" s="43" t="str">
        <f>IFERROR(IF(FORNECEDORES!G37="","",FORNECEDORES!G37),"")</f>
        <v/>
      </c>
      <c r="G41" s="43" t="str">
        <f>IFERROR(IF(FORNECEDORES!I37="","",FORNECEDORES!I37),"")</f>
        <v/>
      </c>
      <c r="H41" s="43" t="str">
        <f>IFERROR(IF(FORNECEDORES!K37="","",FORNECEDORES!K37),"")</f>
        <v/>
      </c>
      <c r="I41" s="43" t="str">
        <f>IFERROR(IF(FORNECEDORES!M37="","",FORNECEDORES!M37),"")</f>
        <v/>
      </c>
      <c r="J41" s="43" t="str">
        <f>IFERROR(IF(FORNECEDORES!O37="","",FORNECEDORES!O37),"")</f>
        <v/>
      </c>
      <c r="K41" s="43" t="str">
        <f>IFERROR(IF(FORNECEDORES!Q37="","",FORNECEDORES!Q37),"")</f>
        <v/>
      </c>
      <c r="L41" s="43" t="str">
        <f>IFERROR(IF(FORNECEDORES!S37="","",FORNECEDORES!S37),"")</f>
        <v/>
      </c>
      <c r="M41" s="10" t="str">
        <f>IFERROR(IF(FORNECEDORES!U37="","",FORNECEDORES!U37),"")</f>
        <v/>
      </c>
      <c r="N41" s="10" t="str">
        <f>IFERROR(IF(FORNECEDORES!W37="","",FORNECEDORES!W37),"")</f>
        <v/>
      </c>
      <c r="O41" s="65" t="str">
        <f>IFERROR(IF(FORNECEDORES!Y37="","",FORNECEDORES!Y37),"")</f>
        <v/>
      </c>
      <c r="P41" s="65" t="str">
        <f>IFERROR(IF(FORNECEDORES!AA37="","",FORNECEDORES!AA37),"")</f>
        <v/>
      </c>
      <c r="Q41" s="65" t="str">
        <f>IFERROR(IF(FORNECEDORES!AC37="","",FORNECEDORES!AC37),"")</f>
        <v/>
      </c>
      <c r="R41" s="65" t="str">
        <f>IFERROR(IF(FORNECEDORES!AE37="","",FORNECEDORES!AE37),"")</f>
        <v/>
      </c>
      <c r="S41" s="65" t="str">
        <f>IFERROR(IF(FORNECEDORES!AG37="","",FORNECEDORES!AG37),"")</f>
        <v/>
      </c>
      <c r="T41" s="43" t="str">
        <f t="shared" si="0"/>
        <v/>
      </c>
      <c r="U41" s="43" t="str">
        <f t="shared" si="1"/>
        <v/>
      </c>
      <c r="V41" s="64" t="e">
        <f t="shared" si="2"/>
        <v>#VALUE!</v>
      </c>
      <c r="W41" s="43" t="e">
        <f t="shared" si="3"/>
        <v>#VALUE!</v>
      </c>
      <c r="X41" s="43" t="str">
        <f t="shared" si="4"/>
        <v/>
      </c>
      <c r="Y41" s="64" t="str">
        <f t="shared" si="5"/>
        <v/>
      </c>
      <c r="Z41" s="54" t="str">
        <f t="shared" si="6"/>
        <v/>
      </c>
      <c r="AA41" s="14" t="str">
        <f t="shared" si="7"/>
        <v/>
      </c>
    </row>
    <row r="42" spans="1:27" ht="28" hidden="1" customHeight="1">
      <c r="A42" s="9" t="str">
        <f>IFERROR(IF(FORNECEDORES!A38="","",FORNECEDORES!A38),"")</f>
        <v/>
      </c>
      <c r="B42" s="17">
        <f>IFERROR(IF(FORNECEDORES!B38="","",FORNECEDORES!B38),"")</f>
        <v>35</v>
      </c>
      <c r="C42" s="18" t="str">
        <f>IFERROR(IF(FORNECEDORES!C38="","",FORNECEDORES!C38),"")</f>
        <v/>
      </c>
      <c r="D42" s="25" t="str">
        <f>IFERROR(IF(FORNECEDORES!D38="","",FORNECEDORES!D38),"")</f>
        <v/>
      </c>
      <c r="E42" s="40" t="str">
        <f>IFERROR(IF(FORNECEDORES!F38="","",FORNECEDORES!F38),"")</f>
        <v/>
      </c>
      <c r="F42" s="43" t="str">
        <f>IFERROR(IF(FORNECEDORES!G38="","",FORNECEDORES!G38),"")</f>
        <v/>
      </c>
      <c r="G42" s="43" t="str">
        <f>IFERROR(IF(FORNECEDORES!I38="","",FORNECEDORES!I38),"")</f>
        <v/>
      </c>
      <c r="H42" s="43" t="str">
        <f>IFERROR(IF(FORNECEDORES!K38="","",FORNECEDORES!K38),"")</f>
        <v/>
      </c>
      <c r="I42" s="43" t="str">
        <f>IFERROR(IF(FORNECEDORES!M38="","",FORNECEDORES!M38),"")</f>
        <v/>
      </c>
      <c r="J42" s="43" t="str">
        <f>IFERROR(IF(FORNECEDORES!O38="","",FORNECEDORES!O38),"")</f>
        <v/>
      </c>
      <c r="K42" s="43" t="str">
        <f>IFERROR(IF(FORNECEDORES!Q38="","",FORNECEDORES!Q38),"")</f>
        <v/>
      </c>
      <c r="L42" s="43" t="str">
        <f>IFERROR(IF(FORNECEDORES!S38="","",FORNECEDORES!S38),"")</f>
        <v/>
      </c>
      <c r="M42" s="10" t="str">
        <f>IFERROR(IF(FORNECEDORES!U38="","",FORNECEDORES!U38),"")</f>
        <v/>
      </c>
      <c r="N42" s="10" t="str">
        <f>IFERROR(IF(FORNECEDORES!W38="","",FORNECEDORES!W38),"")</f>
        <v/>
      </c>
      <c r="O42" s="65" t="str">
        <f>IFERROR(IF(FORNECEDORES!Y38="","",FORNECEDORES!Y38),"")</f>
        <v/>
      </c>
      <c r="P42" s="65" t="str">
        <f>IFERROR(IF(FORNECEDORES!AA38="","",FORNECEDORES!AA38),"")</f>
        <v/>
      </c>
      <c r="Q42" s="65" t="str">
        <f>IFERROR(IF(FORNECEDORES!AC38="","",FORNECEDORES!AC38),"")</f>
        <v/>
      </c>
      <c r="R42" s="65" t="str">
        <f>IFERROR(IF(FORNECEDORES!AE38="","",FORNECEDORES!AE38),"")</f>
        <v/>
      </c>
      <c r="S42" s="65" t="str">
        <f>IFERROR(IF(FORNECEDORES!AG38="","",FORNECEDORES!AG38),"")</f>
        <v/>
      </c>
      <c r="T42" s="43" t="str">
        <f t="shared" si="0"/>
        <v/>
      </c>
      <c r="U42" s="43" t="str">
        <f t="shared" si="1"/>
        <v/>
      </c>
      <c r="V42" s="64" t="e">
        <f t="shared" si="2"/>
        <v>#VALUE!</v>
      </c>
      <c r="W42" s="43" t="e">
        <f t="shared" si="3"/>
        <v>#VALUE!</v>
      </c>
      <c r="X42" s="43" t="str">
        <f t="shared" si="4"/>
        <v/>
      </c>
      <c r="Y42" s="64" t="str">
        <f t="shared" si="5"/>
        <v/>
      </c>
      <c r="Z42" s="54" t="str">
        <f t="shared" si="6"/>
        <v/>
      </c>
      <c r="AA42" s="14" t="str">
        <f t="shared" si="7"/>
        <v/>
      </c>
    </row>
    <row r="43" spans="1:27" ht="28" hidden="1" customHeight="1">
      <c r="A43" s="9" t="str">
        <f>IFERROR(IF(FORNECEDORES!A39="","",FORNECEDORES!A39),"")</f>
        <v/>
      </c>
      <c r="B43" s="17">
        <f>IFERROR(IF(FORNECEDORES!B39="","",FORNECEDORES!B39),"")</f>
        <v>36</v>
      </c>
      <c r="C43" s="18" t="str">
        <f>IFERROR(IF(FORNECEDORES!C39="","",FORNECEDORES!C39),"")</f>
        <v/>
      </c>
      <c r="D43" s="25" t="str">
        <f>IFERROR(IF(FORNECEDORES!D39="","",FORNECEDORES!D39),"")</f>
        <v/>
      </c>
      <c r="E43" s="40" t="str">
        <f>IFERROR(IF(FORNECEDORES!F39="","",FORNECEDORES!F39),"")</f>
        <v/>
      </c>
      <c r="F43" s="43" t="str">
        <f>IFERROR(IF(FORNECEDORES!G39="","",FORNECEDORES!G39),"")</f>
        <v/>
      </c>
      <c r="G43" s="43" t="str">
        <f>IFERROR(IF(FORNECEDORES!I39="","",FORNECEDORES!I39),"")</f>
        <v/>
      </c>
      <c r="H43" s="43" t="str">
        <f>IFERROR(IF(FORNECEDORES!K39="","",FORNECEDORES!K39),"")</f>
        <v/>
      </c>
      <c r="I43" s="43" t="str">
        <f>IFERROR(IF(FORNECEDORES!M39="","",FORNECEDORES!M39),"")</f>
        <v/>
      </c>
      <c r="J43" s="43" t="str">
        <f>IFERROR(IF(FORNECEDORES!O39="","",FORNECEDORES!O39),"")</f>
        <v/>
      </c>
      <c r="K43" s="43" t="str">
        <f>IFERROR(IF(FORNECEDORES!Q39="","",FORNECEDORES!Q39),"")</f>
        <v/>
      </c>
      <c r="L43" s="43" t="str">
        <f>IFERROR(IF(FORNECEDORES!S39="","",FORNECEDORES!S39),"")</f>
        <v/>
      </c>
      <c r="M43" s="10" t="str">
        <f>IFERROR(IF(FORNECEDORES!U39="","",FORNECEDORES!U39),"")</f>
        <v/>
      </c>
      <c r="N43" s="10" t="str">
        <f>IFERROR(IF(FORNECEDORES!W39="","",FORNECEDORES!W39),"")</f>
        <v/>
      </c>
      <c r="O43" s="65" t="str">
        <f>IFERROR(IF(FORNECEDORES!Y39="","",FORNECEDORES!Y39),"")</f>
        <v/>
      </c>
      <c r="P43" s="65" t="str">
        <f>IFERROR(IF(FORNECEDORES!AA39="","",FORNECEDORES!AA39),"")</f>
        <v/>
      </c>
      <c r="Q43" s="65" t="str">
        <f>IFERROR(IF(FORNECEDORES!AC39="","",FORNECEDORES!AC39),"")</f>
        <v/>
      </c>
      <c r="R43" s="65" t="str">
        <f>IFERROR(IF(FORNECEDORES!AE39="","",FORNECEDORES!AE39),"")</f>
        <v/>
      </c>
      <c r="S43" s="65" t="str">
        <f>IFERROR(IF(FORNECEDORES!AG39="","",FORNECEDORES!AG39),"")</f>
        <v/>
      </c>
      <c r="T43" s="43" t="str">
        <f t="shared" si="0"/>
        <v/>
      </c>
      <c r="U43" s="43" t="str">
        <f t="shared" si="1"/>
        <v/>
      </c>
      <c r="V43" s="64" t="e">
        <f t="shared" si="2"/>
        <v>#VALUE!</v>
      </c>
      <c r="W43" s="43" t="e">
        <f t="shared" si="3"/>
        <v>#VALUE!</v>
      </c>
      <c r="X43" s="43" t="str">
        <f t="shared" si="4"/>
        <v/>
      </c>
      <c r="Y43" s="64" t="str">
        <f t="shared" si="5"/>
        <v/>
      </c>
      <c r="Z43" s="54" t="str">
        <f t="shared" si="6"/>
        <v/>
      </c>
      <c r="AA43" s="14" t="str">
        <f t="shared" si="7"/>
        <v/>
      </c>
    </row>
    <row r="44" spans="1:27" ht="28" hidden="1" customHeight="1">
      <c r="A44" s="9" t="str">
        <f>IFERROR(IF(FORNECEDORES!A40="","",FORNECEDORES!A40),"")</f>
        <v/>
      </c>
      <c r="B44" s="17">
        <f>IFERROR(IF(FORNECEDORES!B40="","",FORNECEDORES!B40),"")</f>
        <v>37</v>
      </c>
      <c r="C44" s="18" t="str">
        <f>IFERROR(IF(FORNECEDORES!C40="","",FORNECEDORES!C40),"")</f>
        <v/>
      </c>
      <c r="D44" s="25" t="str">
        <f>IFERROR(IF(FORNECEDORES!D40="","",FORNECEDORES!D40),"")</f>
        <v/>
      </c>
      <c r="E44" s="40" t="str">
        <f>IFERROR(IF(FORNECEDORES!F40="","",FORNECEDORES!F40),"")</f>
        <v/>
      </c>
      <c r="F44" s="43" t="str">
        <f>IFERROR(IF(FORNECEDORES!G40="","",FORNECEDORES!G40),"")</f>
        <v/>
      </c>
      <c r="G44" s="43" t="str">
        <f>IFERROR(IF(FORNECEDORES!I40="","",FORNECEDORES!I40),"")</f>
        <v/>
      </c>
      <c r="H44" s="43" t="str">
        <f>IFERROR(IF(FORNECEDORES!K40="","",FORNECEDORES!K40),"")</f>
        <v/>
      </c>
      <c r="I44" s="43" t="str">
        <f>IFERROR(IF(FORNECEDORES!M40="","",FORNECEDORES!M40),"")</f>
        <v/>
      </c>
      <c r="J44" s="43" t="str">
        <f>IFERROR(IF(FORNECEDORES!O40="","",FORNECEDORES!O40),"")</f>
        <v/>
      </c>
      <c r="K44" s="43" t="str">
        <f>IFERROR(IF(FORNECEDORES!Q40="","",FORNECEDORES!Q40),"")</f>
        <v/>
      </c>
      <c r="L44" s="43" t="str">
        <f>IFERROR(IF(FORNECEDORES!S40="","",FORNECEDORES!S40),"")</f>
        <v/>
      </c>
      <c r="M44" s="10" t="str">
        <f>IFERROR(IF(FORNECEDORES!U40="","",FORNECEDORES!U40),"")</f>
        <v/>
      </c>
      <c r="N44" s="10" t="str">
        <f>IFERROR(IF(FORNECEDORES!W40="","",FORNECEDORES!W40),"")</f>
        <v/>
      </c>
      <c r="O44" s="65" t="str">
        <f>IFERROR(IF(FORNECEDORES!Y40="","",FORNECEDORES!Y40),"")</f>
        <v/>
      </c>
      <c r="P44" s="65" t="str">
        <f>IFERROR(IF(FORNECEDORES!AA40="","",FORNECEDORES!AA40),"")</f>
        <v/>
      </c>
      <c r="Q44" s="65" t="str">
        <f>IFERROR(IF(FORNECEDORES!AC40="","",FORNECEDORES!AC40),"")</f>
        <v/>
      </c>
      <c r="R44" s="65" t="str">
        <f>IFERROR(IF(FORNECEDORES!AE40="","",FORNECEDORES!AE40),"")</f>
        <v/>
      </c>
      <c r="S44" s="65" t="str">
        <f>IFERROR(IF(FORNECEDORES!AG40="","",FORNECEDORES!AG40),"")</f>
        <v/>
      </c>
      <c r="T44" s="43" t="str">
        <f t="shared" si="0"/>
        <v/>
      </c>
      <c r="U44" s="43" t="str">
        <f t="shared" si="1"/>
        <v/>
      </c>
      <c r="V44" s="64" t="e">
        <f t="shared" si="2"/>
        <v>#VALUE!</v>
      </c>
      <c r="W44" s="43" t="e">
        <f t="shared" si="3"/>
        <v>#VALUE!</v>
      </c>
      <c r="X44" s="43" t="str">
        <f t="shared" si="4"/>
        <v/>
      </c>
      <c r="Y44" s="64" t="str">
        <f t="shared" si="5"/>
        <v/>
      </c>
      <c r="Z44" s="54" t="str">
        <f t="shared" si="6"/>
        <v/>
      </c>
      <c r="AA44" s="14" t="str">
        <f t="shared" si="7"/>
        <v/>
      </c>
    </row>
    <row r="45" spans="1:27" ht="28" hidden="1" customHeight="1">
      <c r="A45" s="9" t="str">
        <f>IFERROR(IF(FORNECEDORES!A41="","",FORNECEDORES!A41),"")</f>
        <v/>
      </c>
      <c r="B45" s="17">
        <f>IFERROR(IF(FORNECEDORES!B41="","",FORNECEDORES!B41),"")</f>
        <v>38</v>
      </c>
      <c r="C45" s="18" t="str">
        <f>IFERROR(IF(FORNECEDORES!C41="","",FORNECEDORES!C41),"")</f>
        <v/>
      </c>
      <c r="D45" s="25" t="str">
        <f>IFERROR(IF(FORNECEDORES!D41="","",FORNECEDORES!D41),"")</f>
        <v/>
      </c>
      <c r="E45" s="40" t="str">
        <f>IFERROR(IF(FORNECEDORES!F41="","",FORNECEDORES!F41),"")</f>
        <v/>
      </c>
      <c r="F45" s="43" t="str">
        <f>IFERROR(IF(FORNECEDORES!G41="","",FORNECEDORES!G41),"")</f>
        <v/>
      </c>
      <c r="G45" s="43" t="str">
        <f>IFERROR(IF(FORNECEDORES!I41="","",FORNECEDORES!I41),"")</f>
        <v/>
      </c>
      <c r="H45" s="43" t="str">
        <f>IFERROR(IF(FORNECEDORES!K41="","",FORNECEDORES!K41),"")</f>
        <v/>
      </c>
      <c r="I45" s="43" t="str">
        <f>IFERROR(IF(FORNECEDORES!M41="","",FORNECEDORES!M41),"")</f>
        <v/>
      </c>
      <c r="J45" s="43" t="str">
        <f>IFERROR(IF(FORNECEDORES!O41="","",FORNECEDORES!O41),"")</f>
        <v/>
      </c>
      <c r="K45" s="43" t="str">
        <f>IFERROR(IF(FORNECEDORES!Q41="","",FORNECEDORES!Q41),"")</f>
        <v/>
      </c>
      <c r="L45" s="43" t="str">
        <f>IFERROR(IF(FORNECEDORES!S41="","",FORNECEDORES!S41),"")</f>
        <v/>
      </c>
      <c r="M45" s="10" t="str">
        <f>IFERROR(IF(FORNECEDORES!U41="","",FORNECEDORES!U41),"")</f>
        <v/>
      </c>
      <c r="N45" s="10" t="str">
        <f>IFERROR(IF(FORNECEDORES!W41="","",FORNECEDORES!W41),"")</f>
        <v/>
      </c>
      <c r="O45" s="65" t="str">
        <f>IFERROR(IF(FORNECEDORES!Y41="","",FORNECEDORES!Y41),"")</f>
        <v/>
      </c>
      <c r="P45" s="65" t="str">
        <f>IFERROR(IF(FORNECEDORES!AA41="","",FORNECEDORES!AA41),"")</f>
        <v/>
      </c>
      <c r="Q45" s="65" t="str">
        <f>IFERROR(IF(FORNECEDORES!AC41="","",FORNECEDORES!AC41),"")</f>
        <v/>
      </c>
      <c r="R45" s="65" t="str">
        <f>IFERROR(IF(FORNECEDORES!AE41="","",FORNECEDORES!AE41),"")</f>
        <v/>
      </c>
      <c r="S45" s="65" t="str">
        <f>IFERROR(IF(FORNECEDORES!AG41="","",FORNECEDORES!AG41),"")</f>
        <v/>
      </c>
      <c r="T45" s="43" t="str">
        <f t="shared" si="0"/>
        <v/>
      </c>
      <c r="U45" s="43" t="str">
        <f t="shared" si="1"/>
        <v/>
      </c>
      <c r="V45" s="64" t="e">
        <f t="shared" si="2"/>
        <v>#VALUE!</v>
      </c>
      <c r="W45" s="43" t="e">
        <f t="shared" si="3"/>
        <v>#VALUE!</v>
      </c>
      <c r="X45" s="43" t="str">
        <f t="shared" si="4"/>
        <v/>
      </c>
      <c r="Y45" s="64" t="str">
        <f t="shared" si="5"/>
        <v/>
      </c>
      <c r="Z45" s="54" t="str">
        <f t="shared" si="6"/>
        <v/>
      </c>
      <c r="AA45" s="14" t="str">
        <f t="shared" si="7"/>
        <v/>
      </c>
    </row>
    <row r="46" spans="1:27" ht="28" hidden="1" customHeight="1">
      <c r="A46" s="9" t="str">
        <f>IFERROR(IF(FORNECEDORES!A42="","",FORNECEDORES!A42),"")</f>
        <v/>
      </c>
      <c r="B46" s="17">
        <f>IFERROR(IF(FORNECEDORES!B42="","",FORNECEDORES!B42),"")</f>
        <v>39</v>
      </c>
      <c r="C46" s="18" t="str">
        <f>IFERROR(IF(FORNECEDORES!C42="","",FORNECEDORES!C42),"")</f>
        <v/>
      </c>
      <c r="D46" s="25" t="str">
        <f>IFERROR(IF(FORNECEDORES!D42="","",FORNECEDORES!D42),"")</f>
        <v/>
      </c>
      <c r="E46" s="40" t="str">
        <f>IFERROR(IF(FORNECEDORES!F42="","",FORNECEDORES!F42),"")</f>
        <v/>
      </c>
      <c r="F46" s="43" t="str">
        <f>IFERROR(IF(FORNECEDORES!G42="","",FORNECEDORES!G42),"")</f>
        <v/>
      </c>
      <c r="G46" s="43" t="str">
        <f>IFERROR(IF(FORNECEDORES!I42="","",FORNECEDORES!I42),"")</f>
        <v/>
      </c>
      <c r="H46" s="43" t="str">
        <f>IFERROR(IF(FORNECEDORES!K42="","",FORNECEDORES!K42),"")</f>
        <v/>
      </c>
      <c r="I46" s="43" t="str">
        <f>IFERROR(IF(FORNECEDORES!M42="","",FORNECEDORES!M42),"")</f>
        <v/>
      </c>
      <c r="J46" s="43" t="str">
        <f>IFERROR(IF(FORNECEDORES!O42="","",FORNECEDORES!O42),"")</f>
        <v/>
      </c>
      <c r="K46" s="43" t="str">
        <f>IFERROR(IF(FORNECEDORES!Q42="","",FORNECEDORES!Q42),"")</f>
        <v/>
      </c>
      <c r="L46" s="43" t="str">
        <f>IFERROR(IF(FORNECEDORES!S42="","",FORNECEDORES!S42),"")</f>
        <v/>
      </c>
      <c r="M46" s="10" t="str">
        <f>IFERROR(IF(FORNECEDORES!U42="","",FORNECEDORES!U42),"")</f>
        <v/>
      </c>
      <c r="N46" s="10" t="str">
        <f>IFERROR(IF(FORNECEDORES!W42="","",FORNECEDORES!W42),"")</f>
        <v/>
      </c>
      <c r="O46" s="65" t="str">
        <f>IFERROR(IF(FORNECEDORES!Y42="","",FORNECEDORES!Y42),"")</f>
        <v/>
      </c>
      <c r="P46" s="65" t="str">
        <f>IFERROR(IF(FORNECEDORES!AA42="","",FORNECEDORES!AA42),"")</f>
        <v/>
      </c>
      <c r="Q46" s="65" t="str">
        <f>IFERROR(IF(FORNECEDORES!AC42="","",FORNECEDORES!AC42),"")</f>
        <v/>
      </c>
      <c r="R46" s="65" t="str">
        <f>IFERROR(IF(FORNECEDORES!AE42="","",FORNECEDORES!AE42),"")</f>
        <v/>
      </c>
      <c r="S46" s="65" t="str">
        <f>IFERROR(IF(FORNECEDORES!AG42="","",FORNECEDORES!AG42),"")</f>
        <v/>
      </c>
      <c r="T46" s="43" t="str">
        <f t="shared" si="0"/>
        <v/>
      </c>
      <c r="U46" s="43" t="str">
        <f t="shared" si="1"/>
        <v/>
      </c>
      <c r="V46" s="64" t="e">
        <f t="shared" si="2"/>
        <v>#VALUE!</v>
      </c>
      <c r="W46" s="43" t="e">
        <f t="shared" si="3"/>
        <v>#VALUE!</v>
      </c>
      <c r="X46" s="43" t="str">
        <f t="shared" si="4"/>
        <v/>
      </c>
      <c r="Y46" s="64" t="str">
        <f t="shared" si="5"/>
        <v/>
      </c>
      <c r="Z46" s="54" t="str">
        <f t="shared" si="6"/>
        <v/>
      </c>
      <c r="AA46" s="14" t="str">
        <f t="shared" si="7"/>
        <v/>
      </c>
    </row>
    <row r="47" spans="1:27" ht="28" hidden="1" customHeight="1" thickBot="1">
      <c r="A47" s="9" t="str">
        <f>IFERROR(IF(FORNECEDORES!A43="","",FORNECEDORES!A43),"")</f>
        <v/>
      </c>
      <c r="B47" s="17">
        <f>IFERROR(IF(FORNECEDORES!B43="","",FORNECEDORES!B43),"")</f>
        <v>40</v>
      </c>
      <c r="C47" s="18" t="str">
        <f>IFERROR(IF(FORNECEDORES!C43="","",FORNECEDORES!C43),"")</f>
        <v/>
      </c>
      <c r="D47" s="25" t="str">
        <f>IFERROR(IF(FORNECEDORES!D43="","",FORNECEDORES!D43),"")</f>
        <v/>
      </c>
      <c r="E47" s="40" t="str">
        <f>IFERROR(IF(FORNECEDORES!F43="","",FORNECEDORES!F43),"")</f>
        <v/>
      </c>
      <c r="F47" s="43" t="str">
        <f>IFERROR(IF(FORNECEDORES!G43="","",FORNECEDORES!G43),"")</f>
        <v/>
      </c>
      <c r="G47" s="43" t="str">
        <f>IFERROR(IF(FORNECEDORES!I43="","",FORNECEDORES!I43),"")</f>
        <v/>
      </c>
      <c r="H47" s="43" t="str">
        <f>IFERROR(IF(FORNECEDORES!K43="","",FORNECEDORES!K43),"")</f>
        <v/>
      </c>
      <c r="I47" s="43" t="str">
        <f>IFERROR(IF(FORNECEDORES!M43="","",FORNECEDORES!M43),"")</f>
        <v/>
      </c>
      <c r="J47" s="43" t="str">
        <f>IFERROR(IF(FORNECEDORES!O43="","",FORNECEDORES!O43),"")</f>
        <v/>
      </c>
      <c r="K47" s="43" t="str">
        <f>IFERROR(IF(FORNECEDORES!Q43="","",FORNECEDORES!Q43),"")</f>
        <v/>
      </c>
      <c r="L47" s="43" t="str">
        <f>IFERROR(IF(FORNECEDORES!S43="","",FORNECEDORES!S43),"")</f>
        <v/>
      </c>
      <c r="M47" s="10" t="str">
        <f>IFERROR(IF(FORNECEDORES!U43="","",FORNECEDORES!U43),"")</f>
        <v/>
      </c>
      <c r="N47" s="10" t="str">
        <f>IFERROR(IF(FORNECEDORES!W43="","",FORNECEDORES!W43),"")</f>
        <v/>
      </c>
      <c r="O47" s="65" t="str">
        <f>IFERROR(IF(FORNECEDORES!Y43="","",FORNECEDORES!Y43),"")</f>
        <v/>
      </c>
      <c r="P47" s="65" t="str">
        <f>IFERROR(IF(FORNECEDORES!AA43="","",FORNECEDORES!AA43),"")</f>
        <v/>
      </c>
      <c r="Q47" s="65" t="str">
        <f>IFERROR(IF(FORNECEDORES!AC43="","",FORNECEDORES!AC43),"")</f>
        <v/>
      </c>
      <c r="R47" s="65" t="str">
        <f>IFERROR(IF(FORNECEDORES!AE43="","",FORNECEDORES!AE43),"")</f>
        <v/>
      </c>
      <c r="S47" s="65" t="str">
        <f>IFERROR(IF(FORNECEDORES!AG43="","",FORNECEDORES!AG43),"")</f>
        <v/>
      </c>
      <c r="T47" s="43" t="str">
        <f t="shared" si="0"/>
        <v/>
      </c>
      <c r="U47" s="43" t="str">
        <f t="shared" si="1"/>
        <v/>
      </c>
      <c r="V47" s="64" t="e">
        <f t="shared" si="2"/>
        <v>#VALUE!</v>
      </c>
      <c r="W47" s="43" t="e">
        <f t="shared" si="3"/>
        <v>#VALUE!</v>
      </c>
      <c r="X47" s="43" t="str">
        <f t="shared" si="4"/>
        <v/>
      </c>
      <c r="Y47" s="64" t="str">
        <f t="shared" si="5"/>
        <v/>
      </c>
      <c r="Z47" s="54" t="str">
        <f t="shared" si="6"/>
        <v/>
      </c>
      <c r="AA47" s="14" t="str">
        <f t="shared" si="7"/>
        <v/>
      </c>
    </row>
    <row r="48" spans="1:27" ht="28" hidden="1" customHeight="1">
      <c r="A48" s="9" t="str">
        <f>IFERROR(IF(FORNECEDORES!A44="","",FORNECEDORES!A44),"")</f>
        <v/>
      </c>
      <c r="B48" s="17">
        <f>IFERROR(IF(FORNECEDORES!B44="","",FORNECEDORES!B44),"")</f>
        <v>41</v>
      </c>
      <c r="C48" s="18" t="str">
        <f>IFERROR(IF(FORNECEDORES!C44="","",FORNECEDORES!C44),"")</f>
        <v/>
      </c>
      <c r="D48" s="25" t="str">
        <f>IFERROR(IF(FORNECEDORES!D44="","",FORNECEDORES!D44),"")</f>
        <v/>
      </c>
      <c r="E48" s="40" t="str">
        <f>IFERROR(IF(FORNECEDORES!F44="","",FORNECEDORES!F44),"")</f>
        <v/>
      </c>
      <c r="F48" s="43" t="str">
        <f>IFERROR(IF(FORNECEDORES!G44="","",FORNECEDORES!G44),"")</f>
        <v/>
      </c>
      <c r="G48" s="43" t="str">
        <f>IFERROR(IF(FORNECEDORES!I44="","",FORNECEDORES!I44),"")</f>
        <v/>
      </c>
      <c r="H48" s="43" t="str">
        <f>IFERROR(IF(FORNECEDORES!K44="","",FORNECEDORES!K44),"")</f>
        <v/>
      </c>
      <c r="I48" s="43" t="str">
        <f>IFERROR(IF(FORNECEDORES!M44="","",FORNECEDORES!M44),"")</f>
        <v/>
      </c>
      <c r="J48" s="43" t="str">
        <f>IFERROR(IF(FORNECEDORES!O44="","",FORNECEDORES!O44),"")</f>
        <v/>
      </c>
      <c r="K48" s="43" t="str">
        <f>IFERROR(IF(FORNECEDORES!Q44="","",FORNECEDORES!Q44),"")</f>
        <v/>
      </c>
      <c r="L48" s="43" t="str">
        <f>IFERROR(IF(FORNECEDORES!S44="","",FORNECEDORES!S44),"")</f>
        <v/>
      </c>
      <c r="M48" s="10" t="str">
        <f>IFERROR(IF(FORNECEDORES!U44="","",FORNECEDORES!U44),"")</f>
        <v/>
      </c>
      <c r="N48" s="10" t="str">
        <f>IFERROR(IF(FORNECEDORES!W44="","",FORNECEDORES!W44),"")</f>
        <v/>
      </c>
      <c r="O48" s="65" t="str">
        <f>IFERROR(IF(FORNECEDORES!Y44="","",FORNECEDORES!Y44),"")</f>
        <v/>
      </c>
      <c r="P48" s="65" t="str">
        <f>IFERROR(IF(FORNECEDORES!AA44="","",FORNECEDORES!AA44),"")</f>
        <v/>
      </c>
      <c r="Q48" s="65" t="str">
        <f>IFERROR(IF(FORNECEDORES!AC44="","",FORNECEDORES!AC44),"")</f>
        <v/>
      </c>
      <c r="R48" s="65" t="str">
        <f>IFERROR(IF(FORNECEDORES!AE44="","",FORNECEDORES!AE44),"")</f>
        <v/>
      </c>
      <c r="S48" s="65" t="str">
        <f>IFERROR(IF(FORNECEDORES!AG44="","",FORNECEDORES!AG44),"")</f>
        <v/>
      </c>
      <c r="T48" s="43" t="str">
        <f t="shared" si="0"/>
        <v/>
      </c>
      <c r="U48" s="43" t="str">
        <f t="shared" si="1"/>
        <v/>
      </c>
      <c r="V48" s="64" t="e">
        <f t="shared" si="2"/>
        <v>#VALUE!</v>
      </c>
      <c r="W48" s="43" t="e">
        <f t="shared" si="3"/>
        <v>#VALUE!</v>
      </c>
      <c r="X48" s="43" t="str">
        <f t="shared" si="4"/>
        <v/>
      </c>
      <c r="Y48" s="64" t="str">
        <f t="shared" si="5"/>
        <v/>
      </c>
      <c r="Z48" s="54" t="str">
        <f t="shared" si="6"/>
        <v/>
      </c>
      <c r="AA48" s="14" t="str">
        <f t="shared" si="7"/>
        <v/>
      </c>
    </row>
    <row r="49" spans="1:27" ht="28" hidden="1" customHeight="1">
      <c r="A49" s="9" t="str">
        <f>IFERROR(IF(FORNECEDORES!A45="","",FORNECEDORES!A45),"")</f>
        <v/>
      </c>
      <c r="B49" s="17">
        <f>IFERROR(IF(FORNECEDORES!B45="","",FORNECEDORES!B45),"")</f>
        <v>42</v>
      </c>
      <c r="C49" s="18" t="str">
        <f>IFERROR(IF(FORNECEDORES!C45="","",FORNECEDORES!C45),"")</f>
        <v/>
      </c>
      <c r="D49" s="25" t="str">
        <f>IFERROR(IF(FORNECEDORES!D45="","",FORNECEDORES!D45),"")</f>
        <v/>
      </c>
      <c r="E49" s="40" t="str">
        <f>IFERROR(IF(FORNECEDORES!F45="","",FORNECEDORES!F45),"")</f>
        <v/>
      </c>
      <c r="F49" s="43" t="str">
        <f>IFERROR(IF(FORNECEDORES!G45="","",FORNECEDORES!G45),"")</f>
        <v/>
      </c>
      <c r="G49" s="43" t="str">
        <f>IFERROR(IF(FORNECEDORES!I45="","",FORNECEDORES!I45),"")</f>
        <v/>
      </c>
      <c r="H49" s="43" t="str">
        <f>IFERROR(IF(FORNECEDORES!K45="","",FORNECEDORES!K45),"")</f>
        <v/>
      </c>
      <c r="I49" s="43" t="str">
        <f>IFERROR(IF(FORNECEDORES!M45="","",FORNECEDORES!M45),"")</f>
        <v/>
      </c>
      <c r="J49" s="43" t="str">
        <f>IFERROR(IF(FORNECEDORES!O45="","",FORNECEDORES!O45),"")</f>
        <v/>
      </c>
      <c r="K49" s="43" t="str">
        <f>IFERROR(IF(FORNECEDORES!Q45="","",FORNECEDORES!Q45),"")</f>
        <v/>
      </c>
      <c r="L49" s="43" t="str">
        <f>IFERROR(IF(FORNECEDORES!S45="","",FORNECEDORES!S45),"")</f>
        <v/>
      </c>
      <c r="M49" s="10" t="str">
        <f>IFERROR(IF(FORNECEDORES!U45="","",FORNECEDORES!U45),"")</f>
        <v/>
      </c>
      <c r="N49" s="10" t="str">
        <f>IFERROR(IF(FORNECEDORES!W45="","",FORNECEDORES!W45),"")</f>
        <v/>
      </c>
      <c r="O49" s="65" t="str">
        <f>IFERROR(IF(FORNECEDORES!Y45="","",FORNECEDORES!Y45),"")</f>
        <v/>
      </c>
      <c r="P49" s="65" t="str">
        <f>IFERROR(IF(FORNECEDORES!AA45="","",FORNECEDORES!AA45),"")</f>
        <v/>
      </c>
      <c r="Q49" s="65" t="str">
        <f>IFERROR(IF(FORNECEDORES!AC45="","",FORNECEDORES!AC45),"")</f>
        <v/>
      </c>
      <c r="R49" s="65" t="str">
        <f>IFERROR(IF(FORNECEDORES!AE45="","",FORNECEDORES!AE45),"")</f>
        <v/>
      </c>
      <c r="S49" s="65" t="str">
        <f>IFERROR(IF(FORNECEDORES!AG45="","",FORNECEDORES!AG45),"")</f>
        <v/>
      </c>
      <c r="T49" s="43" t="str">
        <f t="shared" si="0"/>
        <v/>
      </c>
      <c r="U49" s="43" t="str">
        <f t="shared" si="1"/>
        <v/>
      </c>
      <c r="V49" s="64" t="e">
        <f t="shared" si="2"/>
        <v>#VALUE!</v>
      </c>
      <c r="W49" s="43" t="e">
        <f t="shared" si="3"/>
        <v>#VALUE!</v>
      </c>
      <c r="X49" s="43" t="str">
        <f t="shared" si="4"/>
        <v/>
      </c>
      <c r="Y49" s="64" t="str">
        <f t="shared" si="5"/>
        <v/>
      </c>
      <c r="Z49" s="54" t="str">
        <f t="shared" si="6"/>
        <v/>
      </c>
      <c r="AA49" s="14" t="str">
        <f t="shared" si="7"/>
        <v/>
      </c>
    </row>
    <row r="50" spans="1:27" ht="28" hidden="1" customHeight="1">
      <c r="A50" s="9" t="str">
        <f>IFERROR(IF(FORNECEDORES!A46="","",FORNECEDORES!A46),"")</f>
        <v/>
      </c>
      <c r="B50" s="17">
        <f>IFERROR(IF(FORNECEDORES!B46="","",FORNECEDORES!B46),"")</f>
        <v>43</v>
      </c>
      <c r="C50" s="18" t="str">
        <f>IFERROR(IF(FORNECEDORES!C46="","",FORNECEDORES!C46),"")</f>
        <v/>
      </c>
      <c r="D50" s="25" t="str">
        <f>IFERROR(IF(FORNECEDORES!D46="","",FORNECEDORES!D46),"")</f>
        <v/>
      </c>
      <c r="E50" s="40" t="str">
        <f>IFERROR(IF(FORNECEDORES!F46="","",FORNECEDORES!F46),"")</f>
        <v/>
      </c>
      <c r="F50" s="43" t="str">
        <f>IFERROR(IF(FORNECEDORES!G46="","",FORNECEDORES!G46),"")</f>
        <v/>
      </c>
      <c r="G50" s="43" t="str">
        <f>IFERROR(IF(FORNECEDORES!I46="","",FORNECEDORES!I46),"")</f>
        <v/>
      </c>
      <c r="H50" s="43" t="str">
        <f>IFERROR(IF(FORNECEDORES!K46="","",FORNECEDORES!K46),"")</f>
        <v/>
      </c>
      <c r="I50" s="43" t="str">
        <f>IFERROR(IF(FORNECEDORES!M46="","",FORNECEDORES!M46),"")</f>
        <v/>
      </c>
      <c r="J50" s="43" t="str">
        <f>IFERROR(IF(FORNECEDORES!O46="","",FORNECEDORES!O46),"")</f>
        <v/>
      </c>
      <c r="K50" s="43" t="str">
        <f>IFERROR(IF(FORNECEDORES!Q46="","",FORNECEDORES!Q46),"")</f>
        <v/>
      </c>
      <c r="L50" s="43" t="str">
        <f>IFERROR(IF(FORNECEDORES!S46="","",FORNECEDORES!S46),"")</f>
        <v/>
      </c>
      <c r="M50" s="10" t="str">
        <f>IFERROR(IF(FORNECEDORES!U46="","",FORNECEDORES!U46),"")</f>
        <v/>
      </c>
      <c r="N50" s="10" t="str">
        <f>IFERROR(IF(FORNECEDORES!W46="","",FORNECEDORES!W46),"")</f>
        <v/>
      </c>
      <c r="O50" s="65" t="str">
        <f>IFERROR(IF(FORNECEDORES!Y46="","",FORNECEDORES!Y46),"")</f>
        <v/>
      </c>
      <c r="P50" s="65" t="str">
        <f>IFERROR(IF(FORNECEDORES!AA46="","",FORNECEDORES!AA46),"")</f>
        <v/>
      </c>
      <c r="Q50" s="65" t="str">
        <f>IFERROR(IF(FORNECEDORES!AC46="","",FORNECEDORES!AC46),"")</f>
        <v/>
      </c>
      <c r="R50" s="65" t="str">
        <f>IFERROR(IF(FORNECEDORES!AE46="","",FORNECEDORES!AE46),"")</f>
        <v/>
      </c>
      <c r="S50" s="65" t="str">
        <f>IFERROR(IF(FORNECEDORES!AG46="","",FORNECEDORES!AG46),"")</f>
        <v/>
      </c>
      <c r="T50" s="43" t="str">
        <f t="shared" si="0"/>
        <v/>
      </c>
      <c r="U50" s="43" t="str">
        <f t="shared" si="1"/>
        <v/>
      </c>
      <c r="V50" s="64" t="e">
        <f t="shared" si="2"/>
        <v>#VALUE!</v>
      </c>
      <c r="W50" s="43" t="e">
        <f t="shared" si="3"/>
        <v>#VALUE!</v>
      </c>
      <c r="X50" s="43" t="str">
        <f t="shared" si="4"/>
        <v/>
      </c>
      <c r="Y50" s="64" t="str">
        <f t="shared" si="5"/>
        <v/>
      </c>
      <c r="Z50" s="54" t="str">
        <f t="shared" si="6"/>
        <v/>
      </c>
      <c r="AA50" s="14" t="str">
        <f t="shared" si="7"/>
        <v/>
      </c>
    </row>
    <row r="51" spans="1:27" ht="28" hidden="1" customHeight="1">
      <c r="A51" s="9" t="str">
        <f>IFERROR(IF(FORNECEDORES!A47="","",FORNECEDORES!A47),"")</f>
        <v/>
      </c>
      <c r="B51" s="17">
        <f>IFERROR(IF(FORNECEDORES!B47="","",FORNECEDORES!B47),"")</f>
        <v>44</v>
      </c>
      <c r="C51" s="18" t="str">
        <f>IFERROR(IF(FORNECEDORES!C47="","",FORNECEDORES!C47),"")</f>
        <v/>
      </c>
      <c r="D51" s="25" t="str">
        <f>IFERROR(IF(FORNECEDORES!D47="","",FORNECEDORES!D47),"")</f>
        <v/>
      </c>
      <c r="E51" s="40" t="str">
        <f>IFERROR(IF(FORNECEDORES!F47="","",FORNECEDORES!F47),"")</f>
        <v/>
      </c>
      <c r="F51" s="43" t="str">
        <f>IFERROR(IF(FORNECEDORES!G47="","",FORNECEDORES!G47),"")</f>
        <v/>
      </c>
      <c r="G51" s="43" t="str">
        <f>IFERROR(IF(FORNECEDORES!I47="","",FORNECEDORES!I47),"")</f>
        <v/>
      </c>
      <c r="H51" s="43" t="str">
        <f>IFERROR(IF(FORNECEDORES!K47="","",FORNECEDORES!K47),"")</f>
        <v/>
      </c>
      <c r="I51" s="43" t="str">
        <f>IFERROR(IF(FORNECEDORES!M47="","",FORNECEDORES!M47),"")</f>
        <v/>
      </c>
      <c r="J51" s="43" t="str">
        <f>IFERROR(IF(FORNECEDORES!O47="","",FORNECEDORES!O47),"")</f>
        <v/>
      </c>
      <c r="K51" s="43" t="str">
        <f>IFERROR(IF(FORNECEDORES!Q47="","",FORNECEDORES!Q47),"")</f>
        <v/>
      </c>
      <c r="L51" s="43" t="str">
        <f>IFERROR(IF(FORNECEDORES!S47="","",FORNECEDORES!S47),"")</f>
        <v/>
      </c>
      <c r="M51" s="10" t="str">
        <f>IFERROR(IF(FORNECEDORES!U47="","",FORNECEDORES!U47),"")</f>
        <v/>
      </c>
      <c r="N51" s="10" t="str">
        <f>IFERROR(IF(FORNECEDORES!W47="","",FORNECEDORES!W47),"")</f>
        <v/>
      </c>
      <c r="O51" s="65" t="str">
        <f>IFERROR(IF(FORNECEDORES!Y47="","",FORNECEDORES!Y47),"")</f>
        <v/>
      </c>
      <c r="P51" s="65" t="str">
        <f>IFERROR(IF(FORNECEDORES!AA47="","",FORNECEDORES!AA47),"")</f>
        <v/>
      </c>
      <c r="Q51" s="65" t="str">
        <f>IFERROR(IF(FORNECEDORES!AC47="","",FORNECEDORES!AC47),"")</f>
        <v/>
      </c>
      <c r="R51" s="65" t="str">
        <f>IFERROR(IF(FORNECEDORES!AE47="","",FORNECEDORES!AE47),"")</f>
        <v/>
      </c>
      <c r="S51" s="65" t="str">
        <f>IFERROR(IF(FORNECEDORES!AG47="","",FORNECEDORES!AG47),"")</f>
        <v/>
      </c>
      <c r="T51" s="43" t="str">
        <f t="shared" si="0"/>
        <v/>
      </c>
      <c r="U51" s="43" t="str">
        <f t="shared" si="1"/>
        <v/>
      </c>
      <c r="V51" s="64" t="e">
        <f t="shared" si="2"/>
        <v>#VALUE!</v>
      </c>
      <c r="W51" s="43" t="e">
        <f t="shared" si="3"/>
        <v>#VALUE!</v>
      </c>
      <c r="X51" s="43" t="str">
        <f t="shared" si="4"/>
        <v/>
      </c>
      <c r="Y51" s="64" t="str">
        <f t="shared" si="5"/>
        <v/>
      </c>
      <c r="Z51" s="54" t="str">
        <f t="shared" si="6"/>
        <v/>
      </c>
      <c r="AA51" s="14" t="str">
        <f t="shared" si="7"/>
        <v/>
      </c>
    </row>
    <row r="52" spans="1:27" ht="28" hidden="1" customHeight="1">
      <c r="A52" s="9" t="str">
        <f>IFERROR(IF(FORNECEDORES!A48="","",FORNECEDORES!A48),"")</f>
        <v/>
      </c>
      <c r="B52" s="17">
        <f>IFERROR(IF(FORNECEDORES!B48="","",FORNECEDORES!B48),"")</f>
        <v>45</v>
      </c>
      <c r="C52" s="18" t="str">
        <f>IFERROR(IF(FORNECEDORES!C48="","",FORNECEDORES!C48),"")</f>
        <v/>
      </c>
      <c r="D52" s="25" t="str">
        <f>IFERROR(IF(FORNECEDORES!D48="","",FORNECEDORES!D48),"")</f>
        <v/>
      </c>
      <c r="E52" s="40" t="str">
        <f>IFERROR(IF(FORNECEDORES!F48="","",FORNECEDORES!F48),"")</f>
        <v/>
      </c>
      <c r="F52" s="43" t="str">
        <f>IFERROR(IF(FORNECEDORES!G48="","",FORNECEDORES!G48),"")</f>
        <v/>
      </c>
      <c r="G52" s="43" t="str">
        <f>IFERROR(IF(FORNECEDORES!I48="","",FORNECEDORES!I48),"")</f>
        <v/>
      </c>
      <c r="H52" s="43" t="str">
        <f>IFERROR(IF(FORNECEDORES!K48="","",FORNECEDORES!K48),"")</f>
        <v/>
      </c>
      <c r="I52" s="43" t="str">
        <f>IFERROR(IF(FORNECEDORES!M48="","",FORNECEDORES!M48),"")</f>
        <v/>
      </c>
      <c r="J52" s="43" t="str">
        <f>IFERROR(IF(FORNECEDORES!O48="","",FORNECEDORES!O48),"")</f>
        <v/>
      </c>
      <c r="K52" s="43" t="str">
        <f>IFERROR(IF(FORNECEDORES!Q48="","",FORNECEDORES!Q48),"")</f>
        <v/>
      </c>
      <c r="L52" s="43" t="str">
        <f>IFERROR(IF(FORNECEDORES!S48="","",FORNECEDORES!S48),"")</f>
        <v/>
      </c>
      <c r="M52" s="10" t="str">
        <f>IFERROR(IF(FORNECEDORES!U48="","",FORNECEDORES!U48),"")</f>
        <v/>
      </c>
      <c r="N52" s="10" t="str">
        <f>IFERROR(IF(FORNECEDORES!W48="","",FORNECEDORES!W48),"")</f>
        <v/>
      </c>
      <c r="O52" s="65" t="str">
        <f>IFERROR(IF(FORNECEDORES!Y48="","",FORNECEDORES!Y48),"")</f>
        <v/>
      </c>
      <c r="P52" s="65" t="str">
        <f>IFERROR(IF(FORNECEDORES!AA48="","",FORNECEDORES!AA48),"")</f>
        <v/>
      </c>
      <c r="Q52" s="65" t="str">
        <f>IFERROR(IF(FORNECEDORES!AC48="","",FORNECEDORES!AC48),"")</f>
        <v/>
      </c>
      <c r="R52" s="65" t="str">
        <f>IFERROR(IF(FORNECEDORES!AE48="","",FORNECEDORES!AE48),"")</f>
        <v/>
      </c>
      <c r="S52" s="65" t="str">
        <f>IFERROR(IF(FORNECEDORES!AG48="","",FORNECEDORES!AG48),"")</f>
        <v/>
      </c>
      <c r="T52" s="43" t="str">
        <f t="shared" si="0"/>
        <v/>
      </c>
      <c r="U52" s="43" t="str">
        <f t="shared" si="1"/>
        <v/>
      </c>
      <c r="V52" s="64" t="e">
        <f t="shared" si="2"/>
        <v>#VALUE!</v>
      </c>
      <c r="W52" s="43" t="e">
        <f t="shared" si="3"/>
        <v>#VALUE!</v>
      </c>
      <c r="X52" s="43" t="str">
        <f t="shared" si="4"/>
        <v/>
      </c>
      <c r="Y52" s="64" t="str">
        <f t="shared" si="5"/>
        <v/>
      </c>
      <c r="Z52" s="54" t="str">
        <f t="shared" si="6"/>
        <v/>
      </c>
      <c r="AA52" s="14" t="str">
        <f t="shared" si="7"/>
        <v/>
      </c>
    </row>
    <row r="53" spans="1:27" ht="28" hidden="1" customHeight="1">
      <c r="A53" s="9" t="str">
        <f>IFERROR(IF(FORNECEDORES!A49="","",FORNECEDORES!A49),"")</f>
        <v/>
      </c>
      <c r="B53" s="17">
        <f>IFERROR(IF(FORNECEDORES!B49="","",FORNECEDORES!B49),"")</f>
        <v>46</v>
      </c>
      <c r="C53" s="18" t="str">
        <f>IFERROR(IF(FORNECEDORES!C49="","",FORNECEDORES!C49),"")</f>
        <v/>
      </c>
      <c r="D53" s="25" t="str">
        <f>IFERROR(IF(FORNECEDORES!D49="","",FORNECEDORES!D49),"")</f>
        <v/>
      </c>
      <c r="E53" s="40" t="str">
        <f>IFERROR(IF(FORNECEDORES!F49="","",FORNECEDORES!F49),"")</f>
        <v/>
      </c>
      <c r="F53" s="43" t="str">
        <f>IFERROR(IF(FORNECEDORES!G49="","",FORNECEDORES!G49),"")</f>
        <v/>
      </c>
      <c r="G53" s="43" t="str">
        <f>IFERROR(IF(FORNECEDORES!I49="","",FORNECEDORES!I49),"")</f>
        <v/>
      </c>
      <c r="H53" s="43" t="str">
        <f>IFERROR(IF(FORNECEDORES!K49="","",FORNECEDORES!K49),"")</f>
        <v/>
      </c>
      <c r="I53" s="43" t="str">
        <f>IFERROR(IF(FORNECEDORES!M49="","",FORNECEDORES!M49),"")</f>
        <v/>
      </c>
      <c r="J53" s="43" t="str">
        <f>IFERROR(IF(FORNECEDORES!O49="","",FORNECEDORES!O49),"")</f>
        <v/>
      </c>
      <c r="K53" s="43" t="str">
        <f>IFERROR(IF(FORNECEDORES!Q49="","",FORNECEDORES!Q49),"")</f>
        <v/>
      </c>
      <c r="L53" s="43" t="str">
        <f>IFERROR(IF(FORNECEDORES!S49="","",FORNECEDORES!S49),"")</f>
        <v/>
      </c>
      <c r="M53" s="10" t="str">
        <f>IFERROR(IF(FORNECEDORES!U49="","",FORNECEDORES!U49),"")</f>
        <v/>
      </c>
      <c r="N53" s="10" t="str">
        <f>IFERROR(IF(FORNECEDORES!W49="","",FORNECEDORES!W49),"")</f>
        <v/>
      </c>
      <c r="O53" s="65" t="str">
        <f>IFERROR(IF(FORNECEDORES!Y49="","",FORNECEDORES!Y49),"")</f>
        <v/>
      </c>
      <c r="P53" s="65" t="str">
        <f>IFERROR(IF(FORNECEDORES!AA49="","",FORNECEDORES!AA49),"")</f>
        <v/>
      </c>
      <c r="Q53" s="65" t="str">
        <f>IFERROR(IF(FORNECEDORES!AC49="","",FORNECEDORES!AC49),"")</f>
        <v/>
      </c>
      <c r="R53" s="65" t="str">
        <f>IFERROR(IF(FORNECEDORES!AE49="","",FORNECEDORES!AE49),"")</f>
        <v/>
      </c>
      <c r="S53" s="65" t="str">
        <f>IFERROR(IF(FORNECEDORES!AG49="","",FORNECEDORES!AG49),"")</f>
        <v/>
      </c>
      <c r="T53" s="43" t="str">
        <f t="shared" si="0"/>
        <v/>
      </c>
      <c r="U53" s="43" t="str">
        <f t="shared" si="1"/>
        <v/>
      </c>
      <c r="V53" s="64" t="e">
        <f t="shared" si="2"/>
        <v>#VALUE!</v>
      </c>
      <c r="W53" s="43" t="e">
        <f t="shared" si="3"/>
        <v>#VALUE!</v>
      </c>
      <c r="X53" s="43" t="str">
        <f t="shared" si="4"/>
        <v/>
      </c>
      <c r="Y53" s="64" t="str">
        <f t="shared" si="5"/>
        <v/>
      </c>
      <c r="Z53" s="54" t="str">
        <f t="shared" si="6"/>
        <v/>
      </c>
      <c r="AA53" s="14" t="str">
        <f t="shared" si="7"/>
        <v/>
      </c>
    </row>
    <row r="54" spans="1:27" ht="28" hidden="1" customHeight="1">
      <c r="A54" s="9" t="str">
        <f>IFERROR(IF(FORNECEDORES!A50="","",FORNECEDORES!A50),"")</f>
        <v/>
      </c>
      <c r="B54" s="17">
        <f>IFERROR(IF(FORNECEDORES!B50="","",FORNECEDORES!B50),"")</f>
        <v>47</v>
      </c>
      <c r="C54" s="18" t="str">
        <f>IFERROR(IF(FORNECEDORES!C50="","",FORNECEDORES!C50),"")</f>
        <v/>
      </c>
      <c r="D54" s="25" t="str">
        <f>IFERROR(IF(FORNECEDORES!D50="","",FORNECEDORES!D50),"")</f>
        <v/>
      </c>
      <c r="E54" s="40" t="str">
        <f>IFERROR(IF(FORNECEDORES!F50="","",FORNECEDORES!F50),"")</f>
        <v/>
      </c>
      <c r="F54" s="43" t="str">
        <f>IFERROR(IF(FORNECEDORES!G50="","",FORNECEDORES!G50),"")</f>
        <v/>
      </c>
      <c r="G54" s="43" t="str">
        <f>IFERROR(IF(FORNECEDORES!I50="","",FORNECEDORES!I50),"")</f>
        <v/>
      </c>
      <c r="H54" s="43" t="str">
        <f>IFERROR(IF(FORNECEDORES!K50="","",FORNECEDORES!K50),"")</f>
        <v/>
      </c>
      <c r="I54" s="43" t="str">
        <f>IFERROR(IF(FORNECEDORES!M50="","",FORNECEDORES!M50),"")</f>
        <v/>
      </c>
      <c r="J54" s="43" t="str">
        <f>IFERROR(IF(FORNECEDORES!O50="","",FORNECEDORES!O50),"")</f>
        <v/>
      </c>
      <c r="K54" s="43" t="str">
        <f>IFERROR(IF(FORNECEDORES!Q50="","",FORNECEDORES!Q50),"")</f>
        <v/>
      </c>
      <c r="L54" s="43" t="str">
        <f>IFERROR(IF(FORNECEDORES!S50="","",FORNECEDORES!S50),"")</f>
        <v/>
      </c>
      <c r="M54" s="10" t="str">
        <f>IFERROR(IF(FORNECEDORES!U50="","",FORNECEDORES!U50),"")</f>
        <v/>
      </c>
      <c r="N54" s="10" t="str">
        <f>IFERROR(IF(FORNECEDORES!W50="","",FORNECEDORES!W50),"")</f>
        <v/>
      </c>
      <c r="O54" s="65" t="str">
        <f>IFERROR(IF(FORNECEDORES!Y50="","",FORNECEDORES!Y50),"")</f>
        <v/>
      </c>
      <c r="P54" s="65" t="str">
        <f>IFERROR(IF(FORNECEDORES!AA50="","",FORNECEDORES!AA50),"")</f>
        <v/>
      </c>
      <c r="Q54" s="65" t="str">
        <f>IFERROR(IF(FORNECEDORES!AC50="","",FORNECEDORES!AC50),"")</f>
        <v/>
      </c>
      <c r="R54" s="65" t="str">
        <f>IFERROR(IF(FORNECEDORES!AE50="","",FORNECEDORES!AE50),"")</f>
        <v/>
      </c>
      <c r="S54" s="65" t="str">
        <f>IFERROR(IF(FORNECEDORES!AG50="","",FORNECEDORES!AG50),"")</f>
        <v/>
      </c>
      <c r="T54" s="43" t="str">
        <f t="shared" si="0"/>
        <v/>
      </c>
      <c r="U54" s="43" t="str">
        <f t="shared" si="1"/>
        <v/>
      </c>
      <c r="V54" s="64" t="e">
        <f t="shared" si="2"/>
        <v>#VALUE!</v>
      </c>
      <c r="W54" s="43" t="e">
        <f t="shared" si="3"/>
        <v>#VALUE!</v>
      </c>
      <c r="X54" s="43" t="str">
        <f t="shared" si="4"/>
        <v/>
      </c>
      <c r="Y54" s="64" t="str">
        <f t="shared" si="5"/>
        <v/>
      </c>
      <c r="Z54" s="54" t="str">
        <f t="shared" si="6"/>
        <v/>
      </c>
      <c r="AA54" s="14" t="str">
        <f t="shared" si="7"/>
        <v/>
      </c>
    </row>
    <row r="55" spans="1:27" ht="28" hidden="1" customHeight="1">
      <c r="A55" s="9" t="str">
        <f>IFERROR(IF(FORNECEDORES!A51="","",FORNECEDORES!A51),"")</f>
        <v/>
      </c>
      <c r="B55" s="17">
        <f>IFERROR(IF(FORNECEDORES!B51="","",FORNECEDORES!B51),"")</f>
        <v>48</v>
      </c>
      <c r="C55" s="18" t="str">
        <f>IFERROR(IF(FORNECEDORES!C51="","",FORNECEDORES!C51),"")</f>
        <v/>
      </c>
      <c r="D55" s="25" t="str">
        <f>IFERROR(IF(FORNECEDORES!D51="","",FORNECEDORES!D51),"")</f>
        <v/>
      </c>
      <c r="E55" s="40" t="str">
        <f>IFERROR(IF(FORNECEDORES!F51="","",FORNECEDORES!F51),"")</f>
        <v/>
      </c>
      <c r="F55" s="43" t="str">
        <f>IFERROR(IF(FORNECEDORES!G51="","",FORNECEDORES!G51),"")</f>
        <v/>
      </c>
      <c r="G55" s="43" t="str">
        <f>IFERROR(IF(FORNECEDORES!I51="","",FORNECEDORES!I51),"")</f>
        <v/>
      </c>
      <c r="H55" s="43" t="str">
        <f>IFERROR(IF(FORNECEDORES!K51="","",FORNECEDORES!K51),"")</f>
        <v/>
      </c>
      <c r="I55" s="43" t="str">
        <f>IFERROR(IF(FORNECEDORES!M51="","",FORNECEDORES!M51),"")</f>
        <v/>
      </c>
      <c r="J55" s="43" t="str">
        <f>IFERROR(IF(FORNECEDORES!O51="","",FORNECEDORES!O51),"")</f>
        <v/>
      </c>
      <c r="K55" s="43" t="str">
        <f>IFERROR(IF(FORNECEDORES!Q51="","",FORNECEDORES!Q51),"")</f>
        <v/>
      </c>
      <c r="L55" s="43" t="str">
        <f>IFERROR(IF(FORNECEDORES!S51="","",FORNECEDORES!S51),"")</f>
        <v/>
      </c>
      <c r="M55" s="10" t="str">
        <f>IFERROR(IF(FORNECEDORES!U51="","",FORNECEDORES!U51),"")</f>
        <v/>
      </c>
      <c r="N55" s="10" t="str">
        <f>IFERROR(IF(FORNECEDORES!W51="","",FORNECEDORES!W51),"")</f>
        <v/>
      </c>
      <c r="O55" s="65" t="str">
        <f>IFERROR(IF(FORNECEDORES!Y51="","",FORNECEDORES!Y51),"")</f>
        <v/>
      </c>
      <c r="P55" s="65" t="str">
        <f>IFERROR(IF(FORNECEDORES!AA51="","",FORNECEDORES!AA51),"")</f>
        <v/>
      </c>
      <c r="Q55" s="65" t="str">
        <f>IFERROR(IF(FORNECEDORES!AC51="","",FORNECEDORES!AC51),"")</f>
        <v/>
      </c>
      <c r="R55" s="65" t="str">
        <f>IFERROR(IF(FORNECEDORES!AE51="","",FORNECEDORES!AE51),"")</f>
        <v/>
      </c>
      <c r="S55" s="65" t="str">
        <f>IFERROR(IF(FORNECEDORES!AG51="","",FORNECEDORES!AG51),"")</f>
        <v/>
      </c>
      <c r="T55" s="43" t="str">
        <f t="shared" si="0"/>
        <v/>
      </c>
      <c r="U55" s="43" t="str">
        <f t="shared" si="1"/>
        <v/>
      </c>
      <c r="V55" s="64" t="e">
        <f t="shared" si="2"/>
        <v>#VALUE!</v>
      </c>
      <c r="W55" s="43" t="e">
        <f t="shared" si="3"/>
        <v>#VALUE!</v>
      </c>
      <c r="X55" s="43" t="str">
        <f t="shared" si="4"/>
        <v/>
      </c>
      <c r="Y55" s="64" t="str">
        <f t="shared" si="5"/>
        <v/>
      </c>
      <c r="Z55" s="54" t="str">
        <f t="shared" si="6"/>
        <v/>
      </c>
      <c r="AA55" s="14" t="str">
        <f t="shared" si="7"/>
        <v/>
      </c>
    </row>
    <row r="56" spans="1:27" ht="28" hidden="1" customHeight="1">
      <c r="A56" s="9" t="str">
        <f>IFERROR(IF(FORNECEDORES!A52="","",FORNECEDORES!A52),"")</f>
        <v/>
      </c>
      <c r="B56" s="17">
        <f>IFERROR(IF(FORNECEDORES!B52="","",FORNECEDORES!B52),"")</f>
        <v>49</v>
      </c>
      <c r="C56" s="18" t="str">
        <f>IFERROR(IF(FORNECEDORES!C52="","",FORNECEDORES!C52),"")</f>
        <v/>
      </c>
      <c r="D56" s="25" t="str">
        <f>IFERROR(IF(FORNECEDORES!D52="","",FORNECEDORES!D52),"")</f>
        <v/>
      </c>
      <c r="E56" s="40" t="str">
        <f>IFERROR(IF(FORNECEDORES!F52="","",FORNECEDORES!F52),"")</f>
        <v/>
      </c>
      <c r="F56" s="43" t="str">
        <f>IFERROR(IF(FORNECEDORES!G52="","",FORNECEDORES!G52),"")</f>
        <v/>
      </c>
      <c r="G56" s="43" t="str">
        <f>IFERROR(IF(FORNECEDORES!I52="","",FORNECEDORES!I52),"")</f>
        <v/>
      </c>
      <c r="H56" s="43" t="str">
        <f>IFERROR(IF(FORNECEDORES!K52="","",FORNECEDORES!K52),"")</f>
        <v/>
      </c>
      <c r="I56" s="43" t="str">
        <f>IFERROR(IF(FORNECEDORES!M52="","",FORNECEDORES!M52),"")</f>
        <v/>
      </c>
      <c r="J56" s="43" t="str">
        <f>IFERROR(IF(FORNECEDORES!O52="","",FORNECEDORES!O52),"")</f>
        <v/>
      </c>
      <c r="K56" s="43" t="str">
        <f>IFERROR(IF(FORNECEDORES!Q52="","",FORNECEDORES!Q52),"")</f>
        <v/>
      </c>
      <c r="L56" s="43" t="str">
        <f>IFERROR(IF(FORNECEDORES!S52="","",FORNECEDORES!S52),"")</f>
        <v/>
      </c>
      <c r="M56" s="10" t="str">
        <f>IFERROR(IF(FORNECEDORES!U52="","",FORNECEDORES!U52),"")</f>
        <v/>
      </c>
      <c r="N56" s="10" t="str">
        <f>IFERROR(IF(FORNECEDORES!W52="","",FORNECEDORES!W52),"")</f>
        <v/>
      </c>
      <c r="O56" s="65" t="str">
        <f>IFERROR(IF(FORNECEDORES!Y52="","",FORNECEDORES!Y52),"")</f>
        <v/>
      </c>
      <c r="P56" s="65" t="str">
        <f>IFERROR(IF(FORNECEDORES!AA52="","",FORNECEDORES!AA52),"")</f>
        <v/>
      </c>
      <c r="Q56" s="65" t="str">
        <f>IFERROR(IF(FORNECEDORES!AC52="","",FORNECEDORES!AC52),"")</f>
        <v/>
      </c>
      <c r="R56" s="65" t="str">
        <f>IFERROR(IF(FORNECEDORES!AE52="","",FORNECEDORES!AE52),"")</f>
        <v/>
      </c>
      <c r="S56" s="65" t="str">
        <f>IFERROR(IF(FORNECEDORES!AG52="","",FORNECEDORES!AG52),"")</f>
        <v/>
      </c>
      <c r="T56" s="43" t="str">
        <f t="shared" si="0"/>
        <v/>
      </c>
      <c r="U56" s="43" t="str">
        <f t="shared" si="1"/>
        <v/>
      </c>
      <c r="V56" s="64" t="e">
        <f t="shared" si="2"/>
        <v>#VALUE!</v>
      </c>
      <c r="W56" s="43" t="e">
        <f t="shared" si="3"/>
        <v>#VALUE!</v>
      </c>
      <c r="X56" s="43" t="str">
        <f t="shared" si="4"/>
        <v/>
      </c>
      <c r="Y56" s="64" t="str">
        <f t="shared" si="5"/>
        <v/>
      </c>
      <c r="Z56" s="54" t="str">
        <f t="shared" si="6"/>
        <v/>
      </c>
      <c r="AA56" s="14" t="str">
        <f t="shared" si="7"/>
        <v/>
      </c>
    </row>
    <row r="57" spans="1:27" ht="28" hidden="1" customHeight="1" thickBot="1">
      <c r="A57" s="9" t="str">
        <f>IFERROR(IF(FORNECEDORES!A53="","",FORNECEDORES!A53),"")</f>
        <v/>
      </c>
      <c r="B57" s="17">
        <f>IFERROR(IF(FORNECEDORES!B53="","",FORNECEDORES!B53),"")</f>
        <v>50</v>
      </c>
      <c r="C57" s="18" t="str">
        <f>IFERROR(IF(FORNECEDORES!C53="","",FORNECEDORES!C53),"")</f>
        <v/>
      </c>
      <c r="D57" s="25" t="str">
        <f>IFERROR(IF(FORNECEDORES!D53="","",FORNECEDORES!D53),"")</f>
        <v/>
      </c>
      <c r="E57" s="40" t="str">
        <f>IFERROR(IF(FORNECEDORES!F53="","",FORNECEDORES!F53),"")</f>
        <v/>
      </c>
      <c r="F57" s="43" t="str">
        <f>IFERROR(IF(FORNECEDORES!G53="","",FORNECEDORES!G53),"")</f>
        <v/>
      </c>
      <c r="G57" s="43" t="str">
        <f>IFERROR(IF(FORNECEDORES!I53="","",FORNECEDORES!I53),"")</f>
        <v/>
      </c>
      <c r="H57" s="43" t="str">
        <f>IFERROR(IF(FORNECEDORES!K53="","",FORNECEDORES!K53),"")</f>
        <v/>
      </c>
      <c r="I57" s="43" t="str">
        <f>IFERROR(IF(FORNECEDORES!M53="","",FORNECEDORES!M53),"")</f>
        <v/>
      </c>
      <c r="J57" s="43" t="str">
        <f>IFERROR(IF(FORNECEDORES!O53="","",FORNECEDORES!O53),"")</f>
        <v/>
      </c>
      <c r="K57" s="43" t="str">
        <f>IFERROR(IF(FORNECEDORES!Q53="","",FORNECEDORES!Q53),"")</f>
        <v/>
      </c>
      <c r="L57" s="43" t="str">
        <f>IFERROR(IF(FORNECEDORES!S53="","",FORNECEDORES!S53),"")</f>
        <v/>
      </c>
      <c r="M57" s="10" t="str">
        <f>IFERROR(IF(FORNECEDORES!U53="","",FORNECEDORES!U53),"")</f>
        <v/>
      </c>
      <c r="N57" s="10" t="str">
        <f>IFERROR(IF(FORNECEDORES!W53="","",FORNECEDORES!W53),"")</f>
        <v/>
      </c>
      <c r="O57" s="65" t="str">
        <f>IFERROR(IF(FORNECEDORES!Y53="","",FORNECEDORES!Y53),"")</f>
        <v/>
      </c>
      <c r="P57" s="65" t="str">
        <f>IFERROR(IF(FORNECEDORES!AA53="","",FORNECEDORES!AA53),"")</f>
        <v/>
      </c>
      <c r="Q57" s="65" t="str">
        <f>IFERROR(IF(FORNECEDORES!AC53="","",FORNECEDORES!AC53),"")</f>
        <v/>
      </c>
      <c r="R57" s="65" t="str">
        <f>IFERROR(IF(FORNECEDORES!AE53="","",FORNECEDORES!AE53),"")</f>
        <v/>
      </c>
      <c r="S57" s="65" t="str">
        <f>IFERROR(IF(FORNECEDORES!AG53="","",FORNECEDORES!AG53),"")</f>
        <v/>
      </c>
      <c r="T57" s="43" t="str">
        <f t="shared" si="0"/>
        <v/>
      </c>
      <c r="U57" s="43" t="str">
        <f t="shared" si="1"/>
        <v/>
      </c>
      <c r="V57" s="64" t="e">
        <f t="shared" si="2"/>
        <v>#VALUE!</v>
      </c>
      <c r="W57" s="43" t="e">
        <f t="shared" si="3"/>
        <v>#VALUE!</v>
      </c>
      <c r="X57" s="43" t="str">
        <f t="shared" si="4"/>
        <v/>
      </c>
      <c r="Y57" s="64" t="str">
        <f t="shared" si="5"/>
        <v/>
      </c>
      <c r="Z57" s="54" t="str">
        <f t="shared" si="6"/>
        <v/>
      </c>
      <c r="AA57" s="14" t="str">
        <f t="shared" si="7"/>
        <v/>
      </c>
    </row>
    <row r="58" spans="1:27" ht="28" hidden="1" customHeight="1">
      <c r="A58" s="9" t="str">
        <f>IFERROR(IF(FORNECEDORES!A54="","",FORNECEDORES!A54),"")</f>
        <v/>
      </c>
      <c r="B58" s="17">
        <f>IFERROR(IF(FORNECEDORES!B54="","",FORNECEDORES!B54),"")</f>
        <v>51</v>
      </c>
      <c r="C58" s="18" t="str">
        <f>IFERROR(IF(FORNECEDORES!C54="","",FORNECEDORES!C54),"")</f>
        <v/>
      </c>
      <c r="D58" s="25" t="str">
        <f>IFERROR(IF(FORNECEDORES!D54="","",FORNECEDORES!D54),"")</f>
        <v/>
      </c>
      <c r="E58" s="40" t="str">
        <f>IFERROR(IF(FORNECEDORES!F54="","",FORNECEDORES!F54),"")</f>
        <v/>
      </c>
      <c r="F58" s="43" t="str">
        <f>IFERROR(IF(FORNECEDORES!G54="","",FORNECEDORES!G54),"")</f>
        <v/>
      </c>
      <c r="G58" s="43" t="str">
        <f>IFERROR(IF(FORNECEDORES!I54="","",FORNECEDORES!I54),"")</f>
        <v/>
      </c>
      <c r="H58" s="43" t="str">
        <f>IFERROR(IF(FORNECEDORES!K54="","",FORNECEDORES!K54),"")</f>
        <v/>
      </c>
      <c r="I58" s="43" t="str">
        <f>IFERROR(IF(FORNECEDORES!M54="","",FORNECEDORES!M54),"")</f>
        <v/>
      </c>
      <c r="J58" s="43" t="str">
        <f>IFERROR(IF(FORNECEDORES!O54="","",FORNECEDORES!O54),"")</f>
        <v/>
      </c>
      <c r="K58" s="43" t="str">
        <f>IFERROR(IF(FORNECEDORES!Q54="","",FORNECEDORES!Q54),"")</f>
        <v/>
      </c>
      <c r="L58" s="43" t="str">
        <f>IFERROR(IF(FORNECEDORES!S54="","",FORNECEDORES!S54),"")</f>
        <v/>
      </c>
      <c r="M58" s="10" t="str">
        <f>IFERROR(IF(FORNECEDORES!U54="","",FORNECEDORES!U54),"")</f>
        <v/>
      </c>
      <c r="N58" s="10" t="str">
        <f>IFERROR(IF(FORNECEDORES!W54="","",FORNECEDORES!W54),"")</f>
        <v/>
      </c>
      <c r="O58" s="65" t="str">
        <f>IFERROR(IF(FORNECEDORES!Y54="","",FORNECEDORES!Y54),"")</f>
        <v/>
      </c>
      <c r="P58" s="65" t="str">
        <f>IFERROR(IF(FORNECEDORES!AA54="","",FORNECEDORES!AA54),"")</f>
        <v/>
      </c>
      <c r="Q58" s="65" t="str">
        <f>IFERROR(IF(FORNECEDORES!AC54="","",FORNECEDORES!AC54),"")</f>
        <v/>
      </c>
      <c r="R58" s="65" t="str">
        <f>IFERROR(IF(FORNECEDORES!AE54="","",FORNECEDORES!AE54),"")</f>
        <v/>
      </c>
      <c r="S58" s="65" t="str">
        <f>IFERROR(IF(FORNECEDORES!AG54="","",FORNECEDORES!AG54),"")</f>
        <v/>
      </c>
      <c r="T58" s="43" t="str">
        <f t="shared" si="0"/>
        <v/>
      </c>
      <c r="U58" s="43" t="str">
        <f t="shared" si="1"/>
        <v/>
      </c>
      <c r="V58" s="64" t="e">
        <f t="shared" si="2"/>
        <v>#VALUE!</v>
      </c>
      <c r="W58" s="43" t="e">
        <f t="shared" si="3"/>
        <v>#VALUE!</v>
      </c>
      <c r="X58" s="43" t="str">
        <f t="shared" si="4"/>
        <v/>
      </c>
      <c r="Y58" s="64" t="str">
        <f t="shared" si="5"/>
        <v/>
      </c>
      <c r="Z58" s="54" t="str">
        <f t="shared" si="6"/>
        <v/>
      </c>
      <c r="AA58" s="14" t="str">
        <f t="shared" si="7"/>
        <v/>
      </c>
    </row>
    <row r="59" spans="1:27" ht="28" hidden="1" customHeight="1">
      <c r="A59" s="9" t="str">
        <f>IFERROR(IF(FORNECEDORES!A55="","",FORNECEDORES!A55),"")</f>
        <v/>
      </c>
      <c r="B59" s="17">
        <f>IFERROR(IF(FORNECEDORES!B55="","",FORNECEDORES!B55),"")</f>
        <v>52</v>
      </c>
      <c r="C59" s="18" t="str">
        <f>IFERROR(IF(FORNECEDORES!C55="","",FORNECEDORES!C55),"")</f>
        <v/>
      </c>
      <c r="D59" s="25" t="str">
        <f>IFERROR(IF(FORNECEDORES!D55="","",FORNECEDORES!D55),"")</f>
        <v/>
      </c>
      <c r="E59" s="40" t="str">
        <f>IFERROR(IF(FORNECEDORES!F55="","",FORNECEDORES!F55),"")</f>
        <v/>
      </c>
      <c r="F59" s="43" t="str">
        <f>IFERROR(IF(FORNECEDORES!G55="","",FORNECEDORES!G55),"")</f>
        <v/>
      </c>
      <c r="G59" s="43" t="str">
        <f>IFERROR(IF(FORNECEDORES!I55="","",FORNECEDORES!I55),"")</f>
        <v/>
      </c>
      <c r="H59" s="43" t="str">
        <f>IFERROR(IF(FORNECEDORES!K55="","",FORNECEDORES!K55),"")</f>
        <v/>
      </c>
      <c r="I59" s="43" t="str">
        <f>IFERROR(IF(FORNECEDORES!M55="","",FORNECEDORES!M55),"")</f>
        <v/>
      </c>
      <c r="J59" s="43" t="str">
        <f>IFERROR(IF(FORNECEDORES!O55="","",FORNECEDORES!O55),"")</f>
        <v/>
      </c>
      <c r="K59" s="43" t="str">
        <f>IFERROR(IF(FORNECEDORES!Q55="","",FORNECEDORES!Q55),"")</f>
        <v/>
      </c>
      <c r="L59" s="43" t="str">
        <f>IFERROR(IF(FORNECEDORES!S55="","",FORNECEDORES!S55),"")</f>
        <v/>
      </c>
      <c r="M59" s="10" t="str">
        <f>IFERROR(IF(FORNECEDORES!U55="","",FORNECEDORES!U55),"")</f>
        <v/>
      </c>
      <c r="N59" s="10" t="str">
        <f>IFERROR(IF(FORNECEDORES!W55="","",FORNECEDORES!W55),"")</f>
        <v/>
      </c>
      <c r="O59" s="65" t="str">
        <f>IFERROR(IF(FORNECEDORES!Y55="","",FORNECEDORES!Y55),"")</f>
        <v/>
      </c>
      <c r="P59" s="65" t="str">
        <f>IFERROR(IF(FORNECEDORES!AA55="","",FORNECEDORES!AA55),"")</f>
        <v/>
      </c>
      <c r="Q59" s="65" t="str">
        <f>IFERROR(IF(FORNECEDORES!AC55="","",FORNECEDORES!AC55),"")</f>
        <v/>
      </c>
      <c r="R59" s="65" t="str">
        <f>IFERROR(IF(FORNECEDORES!AE55="","",FORNECEDORES!AE55),"")</f>
        <v/>
      </c>
      <c r="S59" s="65" t="str">
        <f>IFERROR(IF(FORNECEDORES!AG55="","",FORNECEDORES!AG55),"")</f>
        <v/>
      </c>
      <c r="T59" s="43" t="str">
        <f t="shared" si="0"/>
        <v/>
      </c>
      <c r="U59" s="43" t="str">
        <f t="shared" si="1"/>
        <v/>
      </c>
      <c r="V59" s="64" t="e">
        <f t="shared" si="2"/>
        <v>#VALUE!</v>
      </c>
      <c r="W59" s="43" t="e">
        <f t="shared" si="3"/>
        <v>#VALUE!</v>
      </c>
      <c r="X59" s="43" t="str">
        <f t="shared" si="4"/>
        <v/>
      </c>
      <c r="Y59" s="64" t="str">
        <f t="shared" si="5"/>
        <v/>
      </c>
      <c r="Z59" s="54" t="str">
        <f t="shared" si="6"/>
        <v/>
      </c>
      <c r="AA59" s="14" t="str">
        <f t="shared" si="7"/>
        <v/>
      </c>
    </row>
    <row r="60" spans="1:27" ht="28" hidden="1" customHeight="1">
      <c r="A60" s="9" t="str">
        <f>IFERROR(IF(FORNECEDORES!A56="","",FORNECEDORES!A56),"")</f>
        <v/>
      </c>
      <c r="B60" s="17">
        <f>IFERROR(IF(FORNECEDORES!B56="","",FORNECEDORES!B56),"")</f>
        <v>53</v>
      </c>
      <c r="C60" s="18" t="str">
        <f>IFERROR(IF(FORNECEDORES!C56="","",FORNECEDORES!C56),"")</f>
        <v/>
      </c>
      <c r="D60" s="25" t="str">
        <f>IFERROR(IF(FORNECEDORES!D56="","",FORNECEDORES!D56),"")</f>
        <v/>
      </c>
      <c r="E60" s="40" t="str">
        <f>IFERROR(IF(FORNECEDORES!F56="","",FORNECEDORES!F56),"")</f>
        <v/>
      </c>
      <c r="F60" s="43" t="str">
        <f>IFERROR(IF(FORNECEDORES!G56="","",FORNECEDORES!G56),"")</f>
        <v/>
      </c>
      <c r="G60" s="43" t="str">
        <f>IFERROR(IF(FORNECEDORES!I56="","",FORNECEDORES!I56),"")</f>
        <v/>
      </c>
      <c r="H60" s="43" t="str">
        <f>IFERROR(IF(FORNECEDORES!K56="","",FORNECEDORES!K56),"")</f>
        <v/>
      </c>
      <c r="I60" s="43" t="str">
        <f>IFERROR(IF(FORNECEDORES!M56="","",FORNECEDORES!M56),"")</f>
        <v/>
      </c>
      <c r="J60" s="43" t="str">
        <f>IFERROR(IF(FORNECEDORES!O56="","",FORNECEDORES!O56),"")</f>
        <v/>
      </c>
      <c r="K60" s="43" t="str">
        <f>IFERROR(IF(FORNECEDORES!Q56="","",FORNECEDORES!Q56),"")</f>
        <v/>
      </c>
      <c r="L60" s="43" t="str">
        <f>IFERROR(IF(FORNECEDORES!S56="","",FORNECEDORES!S56),"")</f>
        <v/>
      </c>
      <c r="M60" s="10" t="str">
        <f>IFERROR(IF(FORNECEDORES!U56="","",FORNECEDORES!U56),"")</f>
        <v/>
      </c>
      <c r="N60" s="10" t="str">
        <f>IFERROR(IF(FORNECEDORES!W56="","",FORNECEDORES!W56),"")</f>
        <v/>
      </c>
      <c r="O60" s="65" t="str">
        <f>IFERROR(IF(FORNECEDORES!Y56="","",FORNECEDORES!Y56),"")</f>
        <v/>
      </c>
      <c r="P60" s="65" t="str">
        <f>IFERROR(IF(FORNECEDORES!AA56="","",FORNECEDORES!AA56),"")</f>
        <v/>
      </c>
      <c r="Q60" s="65" t="str">
        <f>IFERROR(IF(FORNECEDORES!AC56="","",FORNECEDORES!AC56),"")</f>
        <v/>
      </c>
      <c r="R60" s="65" t="str">
        <f>IFERROR(IF(FORNECEDORES!AE56="","",FORNECEDORES!AE56),"")</f>
        <v/>
      </c>
      <c r="S60" s="65" t="str">
        <f>IFERROR(IF(FORNECEDORES!AG56="","",FORNECEDORES!AG56),"")</f>
        <v/>
      </c>
      <c r="T60" s="43" t="str">
        <f t="shared" si="0"/>
        <v/>
      </c>
      <c r="U60" s="43" t="str">
        <f t="shared" si="1"/>
        <v/>
      </c>
      <c r="V60" s="64" t="e">
        <f t="shared" si="2"/>
        <v>#VALUE!</v>
      </c>
      <c r="W60" s="43" t="e">
        <f t="shared" si="3"/>
        <v>#VALUE!</v>
      </c>
      <c r="X60" s="43" t="str">
        <f t="shared" si="4"/>
        <v/>
      </c>
      <c r="Y60" s="64" t="str">
        <f t="shared" si="5"/>
        <v/>
      </c>
      <c r="Z60" s="54" t="str">
        <f t="shared" si="6"/>
        <v/>
      </c>
      <c r="AA60" s="14" t="str">
        <f t="shared" si="7"/>
        <v/>
      </c>
    </row>
    <row r="61" spans="1:27" ht="28" hidden="1" customHeight="1">
      <c r="A61" s="9" t="str">
        <f>IFERROR(IF(FORNECEDORES!A57="","",FORNECEDORES!A57),"")</f>
        <v/>
      </c>
      <c r="B61" s="17">
        <f>IFERROR(IF(FORNECEDORES!B57="","",FORNECEDORES!B57),"")</f>
        <v>54</v>
      </c>
      <c r="C61" s="18" t="str">
        <f>IFERROR(IF(FORNECEDORES!C57="","",FORNECEDORES!C57),"")</f>
        <v/>
      </c>
      <c r="D61" s="25" t="str">
        <f>IFERROR(IF(FORNECEDORES!D57="","",FORNECEDORES!D57),"")</f>
        <v/>
      </c>
      <c r="E61" s="40" t="str">
        <f>IFERROR(IF(FORNECEDORES!F57="","",FORNECEDORES!F57),"")</f>
        <v/>
      </c>
      <c r="F61" s="43" t="str">
        <f>IFERROR(IF(FORNECEDORES!G57="","",FORNECEDORES!G57),"")</f>
        <v/>
      </c>
      <c r="G61" s="43" t="str">
        <f>IFERROR(IF(FORNECEDORES!I57="","",FORNECEDORES!I57),"")</f>
        <v/>
      </c>
      <c r="H61" s="43" t="str">
        <f>IFERROR(IF(FORNECEDORES!K57="","",FORNECEDORES!K57),"")</f>
        <v/>
      </c>
      <c r="I61" s="43" t="str">
        <f>IFERROR(IF(FORNECEDORES!M57="","",FORNECEDORES!M57),"")</f>
        <v/>
      </c>
      <c r="J61" s="43" t="str">
        <f>IFERROR(IF(FORNECEDORES!O57="","",FORNECEDORES!O57),"")</f>
        <v/>
      </c>
      <c r="K61" s="43" t="str">
        <f>IFERROR(IF(FORNECEDORES!Q57="","",FORNECEDORES!Q57),"")</f>
        <v/>
      </c>
      <c r="L61" s="43" t="str">
        <f>IFERROR(IF(FORNECEDORES!S57="","",FORNECEDORES!S57),"")</f>
        <v/>
      </c>
      <c r="M61" s="10" t="str">
        <f>IFERROR(IF(FORNECEDORES!U57="","",FORNECEDORES!U57),"")</f>
        <v/>
      </c>
      <c r="N61" s="10" t="str">
        <f>IFERROR(IF(FORNECEDORES!W57="","",FORNECEDORES!W57),"")</f>
        <v/>
      </c>
      <c r="O61" s="65" t="str">
        <f>IFERROR(IF(FORNECEDORES!Y57="","",FORNECEDORES!Y57),"")</f>
        <v/>
      </c>
      <c r="P61" s="65" t="str">
        <f>IFERROR(IF(FORNECEDORES!AA57="","",FORNECEDORES!AA57),"")</f>
        <v/>
      </c>
      <c r="Q61" s="65" t="str">
        <f>IFERROR(IF(FORNECEDORES!AC57="","",FORNECEDORES!AC57),"")</f>
        <v/>
      </c>
      <c r="R61" s="65" t="str">
        <f>IFERROR(IF(FORNECEDORES!AE57="","",FORNECEDORES!AE57),"")</f>
        <v/>
      </c>
      <c r="S61" s="65" t="str">
        <f>IFERROR(IF(FORNECEDORES!AG57="","",FORNECEDORES!AG57),"")</f>
        <v/>
      </c>
      <c r="T61" s="43" t="str">
        <f t="shared" si="0"/>
        <v/>
      </c>
      <c r="U61" s="43" t="str">
        <f t="shared" si="1"/>
        <v/>
      </c>
      <c r="V61" s="64" t="e">
        <f t="shared" si="2"/>
        <v>#VALUE!</v>
      </c>
      <c r="W61" s="43" t="e">
        <f t="shared" si="3"/>
        <v>#VALUE!</v>
      </c>
      <c r="X61" s="43" t="str">
        <f t="shared" si="4"/>
        <v/>
      </c>
      <c r="Y61" s="64" t="str">
        <f t="shared" si="5"/>
        <v/>
      </c>
      <c r="Z61" s="54" t="str">
        <f t="shared" si="6"/>
        <v/>
      </c>
      <c r="AA61" s="14" t="str">
        <f t="shared" si="7"/>
        <v/>
      </c>
    </row>
    <row r="62" spans="1:27" ht="28" hidden="1" customHeight="1">
      <c r="A62" s="9" t="str">
        <f>IFERROR(IF(FORNECEDORES!A58="","",FORNECEDORES!A58),"")</f>
        <v/>
      </c>
      <c r="B62" s="17">
        <f>IFERROR(IF(FORNECEDORES!B58="","",FORNECEDORES!B58),"")</f>
        <v>55</v>
      </c>
      <c r="C62" s="18" t="str">
        <f>IFERROR(IF(FORNECEDORES!C58="","",FORNECEDORES!C58),"")</f>
        <v/>
      </c>
      <c r="D62" s="25" t="str">
        <f>IFERROR(IF(FORNECEDORES!D58="","",FORNECEDORES!D58),"")</f>
        <v/>
      </c>
      <c r="E62" s="40" t="str">
        <f>IFERROR(IF(FORNECEDORES!F58="","",FORNECEDORES!F58),"")</f>
        <v/>
      </c>
      <c r="F62" s="43" t="str">
        <f>IFERROR(IF(FORNECEDORES!G58="","",FORNECEDORES!G58),"")</f>
        <v/>
      </c>
      <c r="G62" s="43" t="str">
        <f>IFERROR(IF(FORNECEDORES!I58="","",FORNECEDORES!I58),"")</f>
        <v/>
      </c>
      <c r="H62" s="43" t="str">
        <f>IFERROR(IF(FORNECEDORES!K58="","",FORNECEDORES!K58),"")</f>
        <v/>
      </c>
      <c r="I62" s="43" t="str">
        <f>IFERROR(IF(FORNECEDORES!M58="","",FORNECEDORES!M58),"")</f>
        <v/>
      </c>
      <c r="J62" s="43" t="str">
        <f>IFERROR(IF(FORNECEDORES!O58="","",FORNECEDORES!O58),"")</f>
        <v/>
      </c>
      <c r="K62" s="43" t="str">
        <f>IFERROR(IF(FORNECEDORES!Q58="","",FORNECEDORES!Q58),"")</f>
        <v/>
      </c>
      <c r="L62" s="43" t="str">
        <f>IFERROR(IF(FORNECEDORES!S58="","",FORNECEDORES!S58),"")</f>
        <v/>
      </c>
      <c r="M62" s="10" t="str">
        <f>IFERROR(IF(FORNECEDORES!U58="","",FORNECEDORES!U58),"")</f>
        <v/>
      </c>
      <c r="N62" s="10" t="str">
        <f>IFERROR(IF(FORNECEDORES!W58="","",FORNECEDORES!W58),"")</f>
        <v/>
      </c>
      <c r="O62" s="65" t="str">
        <f>IFERROR(IF(FORNECEDORES!Y58="","",FORNECEDORES!Y58),"")</f>
        <v/>
      </c>
      <c r="P62" s="65" t="str">
        <f>IFERROR(IF(FORNECEDORES!AA58="","",FORNECEDORES!AA58),"")</f>
        <v/>
      </c>
      <c r="Q62" s="65" t="str">
        <f>IFERROR(IF(FORNECEDORES!AC58="","",FORNECEDORES!AC58),"")</f>
        <v/>
      </c>
      <c r="R62" s="65" t="str">
        <f>IFERROR(IF(FORNECEDORES!AE58="","",FORNECEDORES!AE58),"")</f>
        <v/>
      </c>
      <c r="S62" s="65" t="str">
        <f>IFERROR(IF(FORNECEDORES!AG58="","",FORNECEDORES!AG58),"")</f>
        <v/>
      </c>
      <c r="T62" s="43" t="str">
        <f t="shared" si="0"/>
        <v/>
      </c>
      <c r="U62" s="43" t="str">
        <f t="shared" si="1"/>
        <v/>
      </c>
      <c r="V62" s="64" t="e">
        <f t="shared" si="2"/>
        <v>#VALUE!</v>
      </c>
      <c r="W62" s="43" t="e">
        <f t="shared" si="3"/>
        <v>#VALUE!</v>
      </c>
      <c r="X62" s="43" t="str">
        <f t="shared" si="4"/>
        <v/>
      </c>
      <c r="Y62" s="64" t="str">
        <f t="shared" si="5"/>
        <v/>
      </c>
      <c r="Z62" s="54" t="str">
        <f t="shared" si="6"/>
        <v/>
      </c>
      <c r="AA62" s="14" t="str">
        <f t="shared" si="7"/>
        <v/>
      </c>
    </row>
    <row r="63" spans="1:27" ht="28" hidden="1" customHeight="1">
      <c r="A63" s="9" t="str">
        <f>IFERROR(IF(FORNECEDORES!A59="","",FORNECEDORES!A59),"")</f>
        <v/>
      </c>
      <c r="B63" s="17">
        <f>IFERROR(IF(FORNECEDORES!B59="","",FORNECEDORES!B59),"")</f>
        <v>56</v>
      </c>
      <c r="C63" s="18" t="str">
        <f>IFERROR(IF(FORNECEDORES!C59="","",FORNECEDORES!C59),"")</f>
        <v/>
      </c>
      <c r="D63" s="25" t="str">
        <f>IFERROR(IF(FORNECEDORES!D59="","",FORNECEDORES!D59),"")</f>
        <v/>
      </c>
      <c r="E63" s="40" t="str">
        <f>IFERROR(IF(FORNECEDORES!F59="","",FORNECEDORES!F59),"")</f>
        <v/>
      </c>
      <c r="F63" s="43" t="str">
        <f>IFERROR(IF(FORNECEDORES!G59="","",FORNECEDORES!G59),"")</f>
        <v/>
      </c>
      <c r="G63" s="43" t="str">
        <f>IFERROR(IF(FORNECEDORES!I59="","",FORNECEDORES!I59),"")</f>
        <v/>
      </c>
      <c r="H63" s="43" t="str">
        <f>IFERROR(IF(FORNECEDORES!K59="","",FORNECEDORES!K59),"")</f>
        <v/>
      </c>
      <c r="I63" s="43" t="str">
        <f>IFERROR(IF(FORNECEDORES!M59="","",FORNECEDORES!M59),"")</f>
        <v/>
      </c>
      <c r="J63" s="43" t="str">
        <f>IFERROR(IF(FORNECEDORES!O59="","",FORNECEDORES!O59),"")</f>
        <v/>
      </c>
      <c r="K63" s="43" t="str">
        <f>IFERROR(IF(FORNECEDORES!Q59="","",FORNECEDORES!Q59),"")</f>
        <v/>
      </c>
      <c r="L63" s="43" t="str">
        <f>IFERROR(IF(FORNECEDORES!S59="","",FORNECEDORES!S59),"")</f>
        <v/>
      </c>
      <c r="M63" s="10" t="str">
        <f>IFERROR(IF(FORNECEDORES!U59="","",FORNECEDORES!U59),"")</f>
        <v/>
      </c>
      <c r="N63" s="10" t="str">
        <f>IFERROR(IF(FORNECEDORES!W59="","",FORNECEDORES!W59),"")</f>
        <v/>
      </c>
      <c r="O63" s="65" t="str">
        <f>IFERROR(IF(FORNECEDORES!Y59="","",FORNECEDORES!Y59),"")</f>
        <v/>
      </c>
      <c r="P63" s="65" t="str">
        <f>IFERROR(IF(FORNECEDORES!AA59="","",FORNECEDORES!AA59),"")</f>
        <v/>
      </c>
      <c r="Q63" s="65" t="str">
        <f>IFERROR(IF(FORNECEDORES!AC59="","",FORNECEDORES!AC59),"")</f>
        <v/>
      </c>
      <c r="R63" s="65" t="str">
        <f>IFERROR(IF(FORNECEDORES!AE59="","",FORNECEDORES!AE59),"")</f>
        <v/>
      </c>
      <c r="S63" s="65" t="str">
        <f>IFERROR(IF(FORNECEDORES!AG59="","",FORNECEDORES!AG59),"")</f>
        <v/>
      </c>
      <c r="T63" s="43" t="str">
        <f t="shared" si="0"/>
        <v/>
      </c>
      <c r="U63" s="43" t="str">
        <f t="shared" si="1"/>
        <v/>
      </c>
      <c r="V63" s="64" t="e">
        <f t="shared" si="2"/>
        <v>#VALUE!</v>
      </c>
      <c r="W63" s="43" t="e">
        <f t="shared" si="3"/>
        <v>#VALUE!</v>
      </c>
      <c r="X63" s="43" t="str">
        <f t="shared" si="4"/>
        <v/>
      </c>
      <c r="Y63" s="64" t="str">
        <f t="shared" si="5"/>
        <v/>
      </c>
      <c r="Z63" s="54" t="str">
        <f t="shared" si="6"/>
        <v/>
      </c>
      <c r="AA63" s="14" t="str">
        <f t="shared" si="7"/>
        <v/>
      </c>
    </row>
    <row r="64" spans="1:27" ht="28" hidden="1" customHeight="1">
      <c r="A64" s="9" t="str">
        <f>IFERROR(IF(FORNECEDORES!A60="","",FORNECEDORES!A60),"")</f>
        <v/>
      </c>
      <c r="B64" s="17">
        <f>IFERROR(IF(FORNECEDORES!B60="","",FORNECEDORES!B60),"")</f>
        <v>57</v>
      </c>
      <c r="C64" s="18" t="str">
        <f>IFERROR(IF(FORNECEDORES!C60="","",FORNECEDORES!C60),"")</f>
        <v/>
      </c>
      <c r="D64" s="25" t="str">
        <f>IFERROR(IF(FORNECEDORES!D60="","",FORNECEDORES!D60),"")</f>
        <v/>
      </c>
      <c r="E64" s="40" t="str">
        <f>IFERROR(IF(FORNECEDORES!F60="","",FORNECEDORES!F60),"")</f>
        <v/>
      </c>
      <c r="F64" s="43" t="str">
        <f>IFERROR(IF(FORNECEDORES!G60="","",FORNECEDORES!G60),"")</f>
        <v/>
      </c>
      <c r="G64" s="43" t="str">
        <f>IFERROR(IF(FORNECEDORES!I60="","",FORNECEDORES!I60),"")</f>
        <v/>
      </c>
      <c r="H64" s="43" t="str">
        <f>IFERROR(IF(FORNECEDORES!K60="","",FORNECEDORES!K60),"")</f>
        <v/>
      </c>
      <c r="I64" s="43" t="str">
        <f>IFERROR(IF(FORNECEDORES!M60="","",FORNECEDORES!M60),"")</f>
        <v/>
      </c>
      <c r="J64" s="43" t="str">
        <f>IFERROR(IF(FORNECEDORES!O60="","",FORNECEDORES!O60),"")</f>
        <v/>
      </c>
      <c r="K64" s="43" t="str">
        <f>IFERROR(IF(FORNECEDORES!Q60="","",FORNECEDORES!Q60),"")</f>
        <v/>
      </c>
      <c r="L64" s="43" t="str">
        <f>IFERROR(IF(FORNECEDORES!S60="","",FORNECEDORES!S60),"")</f>
        <v/>
      </c>
      <c r="M64" s="10" t="str">
        <f>IFERROR(IF(FORNECEDORES!U60="","",FORNECEDORES!U60),"")</f>
        <v/>
      </c>
      <c r="N64" s="10" t="str">
        <f>IFERROR(IF(FORNECEDORES!W60="","",FORNECEDORES!W60),"")</f>
        <v/>
      </c>
      <c r="O64" s="65" t="str">
        <f>IFERROR(IF(FORNECEDORES!Y60="","",FORNECEDORES!Y60),"")</f>
        <v/>
      </c>
      <c r="P64" s="65" t="str">
        <f>IFERROR(IF(FORNECEDORES!AA60="","",FORNECEDORES!AA60),"")</f>
        <v/>
      </c>
      <c r="Q64" s="65" t="str">
        <f>IFERROR(IF(FORNECEDORES!AC60="","",FORNECEDORES!AC60),"")</f>
        <v/>
      </c>
      <c r="R64" s="65" t="str">
        <f>IFERROR(IF(FORNECEDORES!AE60="","",FORNECEDORES!AE60),"")</f>
        <v/>
      </c>
      <c r="S64" s="65" t="str">
        <f>IFERROR(IF(FORNECEDORES!AG60="","",FORNECEDORES!AG60),"")</f>
        <v/>
      </c>
      <c r="T64" s="43" t="str">
        <f t="shared" si="0"/>
        <v/>
      </c>
      <c r="U64" s="43" t="str">
        <f t="shared" si="1"/>
        <v/>
      </c>
      <c r="V64" s="64" t="e">
        <f t="shared" si="2"/>
        <v>#VALUE!</v>
      </c>
      <c r="W64" s="43" t="e">
        <f t="shared" si="3"/>
        <v>#VALUE!</v>
      </c>
      <c r="X64" s="43" t="str">
        <f t="shared" si="4"/>
        <v/>
      </c>
      <c r="Y64" s="64" t="str">
        <f t="shared" si="5"/>
        <v/>
      </c>
      <c r="Z64" s="54" t="str">
        <f t="shared" si="6"/>
        <v/>
      </c>
      <c r="AA64" s="14" t="str">
        <f t="shared" si="7"/>
        <v/>
      </c>
    </row>
    <row r="65" spans="1:27" ht="28" hidden="1" customHeight="1">
      <c r="A65" s="9" t="str">
        <f>IFERROR(IF(FORNECEDORES!A61="","",FORNECEDORES!A61),"")</f>
        <v/>
      </c>
      <c r="B65" s="17">
        <f>IFERROR(IF(FORNECEDORES!B61="","",FORNECEDORES!B61),"")</f>
        <v>58</v>
      </c>
      <c r="C65" s="18" t="str">
        <f>IFERROR(IF(FORNECEDORES!C61="","",FORNECEDORES!C61),"")</f>
        <v/>
      </c>
      <c r="D65" s="25" t="str">
        <f>IFERROR(IF(FORNECEDORES!D61="","",FORNECEDORES!D61),"")</f>
        <v/>
      </c>
      <c r="E65" s="40" t="str">
        <f>IFERROR(IF(FORNECEDORES!F61="","",FORNECEDORES!F61),"")</f>
        <v/>
      </c>
      <c r="F65" s="43" t="str">
        <f>IFERROR(IF(FORNECEDORES!G61="","",FORNECEDORES!G61),"")</f>
        <v/>
      </c>
      <c r="G65" s="43" t="str">
        <f>IFERROR(IF(FORNECEDORES!I61="","",FORNECEDORES!I61),"")</f>
        <v/>
      </c>
      <c r="H65" s="43" t="str">
        <f>IFERROR(IF(FORNECEDORES!K61="","",FORNECEDORES!K61),"")</f>
        <v/>
      </c>
      <c r="I65" s="43" t="str">
        <f>IFERROR(IF(FORNECEDORES!M61="","",FORNECEDORES!M61),"")</f>
        <v/>
      </c>
      <c r="J65" s="43" t="str">
        <f>IFERROR(IF(FORNECEDORES!O61="","",FORNECEDORES!O61),"")</f>
        <v/>
      </c>
      <c r="K65" s="43" t="str">
        <f>IFERROR(IF(FORNECEDORES!Q61="","",FORNECEDORES!Q61),"")</f>
        <v/>
      </c>
      <c r="L65" s="43" t="str">
        <f>IFERROR(IF(FORNECEDORES!S61="","",FORNECEDORES!S61),"")</f>
        <v/>
      </c>
      <c r="M65" s="10" t="str">
        <f>IFERROR(IF(FORNECEDORES!U61="","",FORNECEDORES!U61),"")</f>
        <v/>
      </c>
      <c r="N65" s="10" t="str">
        <f>IFERROR(IF(FORNECEDORES!W61="","",FORNECEDORES!W61),"")</f>
        <v/>
      </c>
      <c r="O65" s="65" t="str">
        <f>IFERROR(IF(FORNECEDORES!Y61="","",FORNECEDORES!Y61),"")</f>
        <v/>
      </c>
      <c r="P65" s="65" t="str">
        <f>IFERROR(IF(FORNECEDORES!AA61="","",FORNECEDORES!AA61),"")</f>
        <v/>
      </c>
      <c r="Q65" s="65" t="str">
        <f>IFERROR(IF(FORNECEDORES!AC61="","",FORNECEDORES!AC61),"")</f>
        <v/>
      </c>
      <c r="R65" s="65" t="str">
        <f>IFERROR(IF(FORNECEDORES!AE61="","",FORNECEDORES!AE61),"")</f>
        <v/>
      </c>
      <c r="S65" s="65" t="str">
        <f>IFERROR(IF(FORNECEDORES!AG61="","",FORNECEDORES!AG61),"")</f>
        <v/>
      </c>
      <c r="T65" s="43" t="str">
        <f t="shared" si="0"/>
        <v/>
      </c>
      <c r="U65" s="43" t="str">
        <f t="shared" si="1"/>
        <v/>
      </c>
      <c r="V65" s="64" t="e">
        <f t="shared" si="2"/>
        <v>#VALUE!</v>
      </c>
      <c r="W65" s="43" t="e">
        <f t="shared" si="3"/>
        <v>#VALUE!</v>
      </c>
      <c r="X65" s="43" t="str">
        <f t="shared" si="4"/>
        <v/>
      </c>
      <c r="Y65" s="64" t="str">
        <f t="shared" si="5"/>
        <v/>
      </c>
      <c r="Z65" s="54" t="str">
        <f t="shared" si="6"/>
        <v/>
      </c>
      <c r="AA65" s="14" t="str">
        <f t="shared" si="7"/>
        <v/>
      </c>
    </row>
    <row r="66" spans="1:27" ht="28" hidden="1" customHeight="1">
      <c r="A66" s="9" t="str">
        <f>IFERROR(IF(FORNECEDORES!A62="","",FORNECEDORES!A62),"")</f>
        <v/>
      </c>
      <c r="B66" s="17">
        <f>IFERROR(IF(FORNECEDORES!B62="","",FORNECEDORES!B62),"")</f>
        <v>59</v>
      </c>
      <c r="C66" s="18" t="str">
        <f>IFERROR(IF(FORNECEDORES!C62="","",FORNECEDORES!C62),"")</f>
        <v/>
      </c>
      <c r="D66" s="25" t="str">
        <f>IFERROR(IF(FORNECEDORES!D62="","",FORNECEDORES!D62),"")</f>
        <v/>
      </c>
      <c r="E66" s="40" t="str">
        <f>IFERROR(IF(FORNECEDORES!F62="","",FORNECEDORES!F62),"")</f>
        <v/>
      </c>
      <c r="F66" s="43" t="str">
        <f>IFERROR(IF(FORNECEDORES!G62="","",FORNECEDORES!G62),"")</f>
        <v/>
      </c>
      <c r="G66" s="43" t="str">
        <f>IFERROR(IF(FORNECEDORES!I62="","",FORNECEDORES!I62),"")</f>
        <v/>
      </c>
      <c r="H66" s="43" t="str">
        <f>IFERROR(IF(FORNECEDORES!K62="","",FORNECEDORES!K62),"")</f>
        <v/>
      </c>
      <c r="I66" s="43" t="str">
        <f>IFERROR(IF(FORNECEDORES!M62="","",FORNECEDORES!M62),"")</f>
        <v/>
      </c>
      <c r="J66" s="43" t="str">
        <f>IFERROR(IF(FORNECEDORES!O62="","",FORNECEDORES!O62),"")</f>
        <v/>
      </c>
      <c r="K66" s="43" t="str">
        <f>IFERROR(IF(FORNECEDORES!Q62="","",FORNECEDORES!Q62),"")</f>
        <v/>
      </c>
      <c r="L66" s="43" t="str">
        <f>IFERROR(IF(FORNECEDORES!S62="","",FORNECEDORES!S62),"")</f>
        <v/>
      </c>
      <c r="M66" s="10" t="str">
        <f>IFERROR(IF(FORNECEDORES!U62="","",FORNECEDORES!U62),"")</f>
        <v/>
      </c>
      <c r="N66" s="10" t="str">
        <f>IFERROR(IF(FORNECEDORES!W62="","",FORNECEDORES!W62),"")</f>
        <v/>
      </c>
      <c r="O66" s="65" t="str">
        <f>IFERROR(IF(FORNECEDORES!Y62="","",FORNECEDORES!Y62),"")</f>
        <v/>
      </c>
      <c r="P66" s="65" t="str">
        <f>IFERROR(IF(FORNECEDORES!AA62="","",FORNECEDORES!AA62),"")</f>
        <v/>
      </c>
      <c r="Q66" s="65" t="str">
        <f>IFERROR(IF(FORNECEDORES!AC62="","",FORNECEDORES!AC62),"")</f>
        <v/>
      </c>
      <c r="R66" s="65" t="str">
        <f>IFERROR(IF(FORNECEDORES!AE62="","",FORNECEDORES!AE62),"")</f>
        <v/>
      </c>
      <c r="S66" s="65" t="str">
        <f>IFERROR(IF(FORNECEDORES!AG62="","",FORNECEDORES!AG62),"")</f>
        <v/>
      </c>
      <c r="T66" s="43" t="str">
        <f t="shared" si="0"/>
        <v/>
      </c>
      <c r="U66" s="43" t="str">
        <f t="shared" si="1"/>
        <v/>
      </c>
      <c r="V66" s="64" t="e">
        <f t="shared" si="2"/>
        <v>#VALUE!</v>
      </c>
      <c r="W66" s="43" t="e">
        <f t="shared" si="3"/>
        <v>#VALUE!</v>
      </c>
      <c r="X66" s="43" t="str">
        <f t="shared" si="4"/>
        <v/>
      </c>
      <c r="Y66" s="64" t="str">
        <f t="shared" si="5"/>
        <v/>
      </c>
      <c r="Z66" s="54" t="str">
        <f t="shared" si="6"/>
        <v/>
      </c>
      <c r="AA66" s="14" t="str">
        <f t="shared" si="7"/>
        <v/>
      </c>
    </row>
    <row r="67" spans="1:27" ht="28" hidden="1" customHeight="1" thickBot="1">
      <c r="A67" s="9" t="str">
        <f>IFERROR(IF(FORNECEDORES!A63="","",FORNECEDORES!A63),"")</f>
        <v/>
      </c>
      <c r="B67" s="17">
        <f>IFERROR(IF(FORNECEDORES!B63="","",FORNECEDORES!B63),"")</f>
        <v>60</v>
      </c>
      <c r="C67" s="18" t="str">
        <f>IFERROR(IF(FORNECEDORES!C63="","",FORNECEDORES!C63),"")</f>
        <v/>
      </c>
      <c r="D67" s="25" t="str">
        <f>IFERROR(IF(FORNECEDORES!D63="","",FORNECEDORES!D63),"")</f>
        <v/>
      </c>
      <c r="E67" s="40" t="str">
        <f>IFERROR(IF(FORNECEDORES!F63="","",FORNECEDORES!F63),"")</f>
        <v/>
      </c>
      <c r="F67" s="43" t="str">
        <f>IFERROR(IF(FORNECEDORES!G63="","",FORNECEDORES!G63),"")</f>
        <v/>
      </c>
      <c r="G67" s="43" t="str">
        <f>IFERROR(IF(FORNECEDORES!I63="","",FORNECEDORES!I63),"")</f>
        <v/>
      </c>
      <c r="H67" s="43" t="str">
        <f>IFERROR(IF(FORNECEDORES!K63="","",FORNECEDORES!K63),"")</f>
        <v/>
      </c>
      <c r="I67" s="43" t="str">
        <f>IFERROR(IF(FORNECEDORES!M63="","",FORNECEDORES!M63),"")</f>
        <v/>
      </c>
      <c r="J67" s="43" t="str">
        <f>IFERROR(IF(FORNECEDORES!O63="","",FORNECEDORES!O63),"")</f>
        <v/>
      </c>
      <c r="K67" s="43" t="str">
        <f>IFERROR(IF(FORNECEDORES!Q63="","",FORNECEDORES!Q63),"")</f>
        <v/>
      </c>
      <c r="L67" s="43" t="str">
        <f>IFERROR(IF(FORNECEDORES!S63="","",FORNECEDORES!S63),"")</f>
        <v/>
      </c>
      <c r="M67" s="10" t="str">
        <f>IFERROR(IF(FORNECEDORES!U63="","",FORNECEDORES!U63),"")</f>
        <v/>
      </c>
      <c r="N67" s="10" t="str">
        <f>IFERROR(IF(FORNECEDORES!W63="","",FORNECEDORES!W63),"")</f>
        <v/>
      </c>
      <c r="O67" s="65" t="str">
        <f>IFERROR(IF(FORNECEDORES!Y63="","",FORNECEDORES!Y63),"")</f>
        <v/>
      </c>
      <c r="P67" s="65" t="str">
        <f>IFERROR(IF(FORNECEDORES!AA63="","",FORNECEDORES!AA63),"")</f>
        <v/>
      </c>
      <c r="Q67" s="65" t="str">
        <f>IFERROR(IF(FORNECEDORES!AC63="","",FORNECEDORES!AC63),"")</f>
        <v/>
      </c>
      <c r="R67" s="65" t="str">
        <f>IFERROR(IF(FORNECEDORES!AE63="","",FORNECEDORES!AE63),"")</f>
        <v/>
      </c>
      <c r="S67" s="65" t="str">
        <f>IFERROR(IF(FORNECEDORES!AG63="","",FORNECEDORES!AG63),"")</f>
        <v/>
      </c>
      <c r="T67" s="43" t="str">
        <f t="shared" si="0"/>
        <v/>
      </c>
      <c r="U67" s="43" t="str">
        <f t="shared" si="1"/>
        <v/>
      </c>
      <c r="V67" s="64" t="e">
        <f t="shared" si="2"/>
        <v>#VALUE!</v>
      </c>
      <c r="W67" s="43" t="e">
        <f t="shared" si="3"/>
        <v>#VALUE!</v>
      </c>
      <c r="X67" s="43" t="str">
        <f t="shared" si="4"/>
        <v/>
      </c>
      <c r="Y67" s="64" t="str">
        <f t="shared" si="5"/>
        <v/>
      </c>
      <c r="Z67" s="54" t="str">
        <f t="shared" si="6"/>
        <v/>
      </c>
      <c r="AA67" s="14" t="str">
        <f t="shared" si="7"/>
        <v/>
      </c>
    </row>
    <row r="68" spans="1:27" ht="28" hidden="1" customHeight="1">
      <c r="A68" s="9" t="str">
        <f>IFERROR(IF(FORNECEDORES!A64="","",FORNECEDORES!A64),"")</f>
        <v/>
      </c>
      <c r="B68" s="17">
        <f>IFERROR(IF(FORNECEDORES!B64="","",FORNECEDORES!B64),"")</f>
        <v>61</v>
      </c>
      <c r="C68" s="18" t="str">
        <f>IFERROR(IF(FORNECEDORES!C64="","",FORNECEDORES!C64),"")</f>
        <v/>
      </c>
      <c r="D68" s="25" t="str">
        <f>IFERROR(IF(FORNECEDORES!D64="","",FORNECEDORES!D64),"")</f>
        <v/>
      </c>
      <c r="E68" s="40" t="str">
        <f>IFERROR(IF(FORNECEDORES!F64="","",FORNECEDORES!F64),"")</f>
        <v/>
      </c>
      <c r="F68" s="43" t="str">
        <f>IFERROR(IF(FORNECEDORES!G64="","",FORNECEDORES!G64),"")</f>
        <v/>
      </c>
      <c r="G68" s="43" t="str">
        <f>IFERROR(IF(FORNECEDORES!I64="","",FORNECEDORES!I64),"")</f>
        <v/>
      </c>
      <c r="H68" s="43" t="str">
        <f>IFERROR(IF(FORNECEDORES!K64="","",FORNECEDORES!K64),"")</f>
        <v/>
      </c>
      <c r="I68" s="43" t="str">
        <f>IFERROR(IF(FORNECEDORES!M64="","",FORNECEDORES!M64),"")</f>
        <v/>
      </c>
      <c r="J68" s="43" t="str">
        <f>IFERROR(IF(FORNECEDORES!O64="","",FORNECEDORES!O64),"")</f>
        <v/>
      </c>
      <c r="K68" s="43" t="str">
        <f>IFERROR(IF(FORNECEDORES!Q64="","",FORNECEDORES!Q64),"")</f>
        <v/>
      </c>
      <c r="L68" s="43" t="str">
        <f>IFERROR(IF(FORNECEDORES!S64="","",FORNECEDORES!S64),"")</f>
        <v/>
      </c>
      <c r="M68" s="10" t="str">
        <f>IFERROR(IF(FORNECEDORES!U64="","",FORNECEDORES!U64),"")</f>
        <v/>
      </c>
      <c r="N68" s="10" t="str">
        <f>IFERROR(IF(FORNECEDORES!W64="","",FORNECEDORES!W64),"")</f>
        <v/>
      </c>
      <c r="O68" s="65" t="str">
        <f>IFERROR(IF(FORNECEDORES!Y64="","",FORNECEDORES!Y64),"")</f>
        <v/>
      </c>
      <c r="P68" s="65" t="str">
        <f>IFERROR(IF(FORNECEDORES!AA64="","",FORNECEDORES!AA64),"")</f>
        <v/>
      </c>
      <c r="Q68" s="65" t="str">
        <f>IFERROR(IF(FORNECEDORES!AC64="","",FORNECEDORES!AC64),"")</f>
        <v/>
      </c>
      <c r="R68" s="65" t="str">
        <f>IFERROR(IF(FORNECEDORES!AE64="","",FORNECEDORES!AE64),"")</f>
        <v/>
      </c>
      <c r="S68" s="65" t="str">
        <f>IFERROR(IF(FORNECEDORES!AG64="","",FORNECEDORES!AG64),"")</f>
        <v/>
      </c>
      <c r="T68" s="43" t="str">
        <f t="shared" si="0"/>
        <v/>
      </c>
      <c r="U68" s="43" t="str">
        <f t="shared" si="1"/>
        <v/>
      </c>
      <c r="V68" s="64" t="e">
        <f t="shared" si="2"/>
        <v>#VALUE!</v>
      </c>
      <c r="W68" s="43" t="e">
        <f t="shared" si="3"/>
        <v>#VALUE!</v>
      </c>
      <c r="X68" s="43" t="str">
        <f t="shared" si="4"/>
        <v/>
      </c>
      <c r="Y68" s="64" t="str">
        <f t="shared" si="5"/>
        <v/>
      </c>
      <c r="Z68" s="54" t="str">
        <f t="shared" si="6"/>
        <v/>
      </c>
      <c r="AA68" s="14" t="str">
        <f t="shared" si="7"/>
        <v/>
      </c>
    </row>
    <row r="69" spans="1:27" ht="28" hidden="1" customHeight="1">
      <c r="A69" s="9" t="str">
        <f>IFERROR(IF(FORNECEDORES!A65="","",FORNECEDORES!A65),"")</f>
        <v/>
      </c>
      <c r="B69" s="17">
        <f>IFERROR(IF(FORNECEDORES!B65="","",FORNECEDORES!B65),"")</f>
        <v>62</v>
      </c>
      <c r="C69" s="18" t="str">
        <f>IFERROR(IF(FORNECEDORES!C65="","",FORNECEDORES!C65),"")</f>
        <v/>
      </c>
      <c r="D69" s="25" t="str">
        <f>IFERROR(IF(FORNECEDORES!D65="","",FORNECEDORES!D65),"")</f>
        <v/>
      </c>
      <c r="E69" s="40" t="str">
        <f>IFERROR(IF(FORNECEDORES!F65="","",FORNECEDORES!F65),"")</f>
        <v/>
      </c>
      <c r="F69" s="43" t="str">
        <f>IFERROR(IF(FORNECEDORES!G65="","",FORNECEDORES!G65),"")</f>
        <v/>
      </c>
      <c r="G69" s="43" t="str">
        <f>IFERROR(IF(FORNECEDORES!I65="","",FORNECEDORES!I65),"")</f>
        <v/>
      </c>
      <c r="H69" s="43" t="str">
        <f>IFERROR(IF(FORNECEDORES!K65="","",FORNECEDORES!K65),"")</f>
        <v/>
      </c>
      <c r="I69" s="43" t="str">
        <f>IFERROR(IF(FORNECEDORES!M65="","",FORNECEDORES!M65),"")</f>
        <v/>
      </c>
      <c r="J69" s="43" t="str">
        <f>IFERROR(IF(FORNECEDORES!O65="","",FORNECEDORES!O65),"")</f>
        <v/>
      </c>
      <c r="K69" s="43" t="str">
        <f>IFERROR(IF(FORNECEDORES!Q65="","",FORNECEDORES!Q65),"")</f>
        <v/>
      </c>
      <c r="L69" s="43" t="str">
        <f>IFERROR(IF(FORNECEDORES!S65="","",FORNECEDORES!S65),"")</f>
        <v/>
      </c>
      <c r="M69" s="10" t="str">
        <f>IFERROR(IF(FORNECEDORES!U65="","",FORNECEDORES!U65),"")</f>
        <v/>
      </c>
      <c r="N69" s="10" t="str">
        <f>IFERROR(IF(FORNECEDORES!W65="","",FORNECEDORES!W65),"")</f>
        <v/>
      </c>
      <c r="O69" s="65" t="str">
        <f>IFERROR(IF(FORNECEDORES!Y65="","",FORNECEDORES!Y65),"")</f>
        <v/>
      </c>
      <c r="P69" s="65" t="str">
        <f>IFERROR(IF(FORNECEDORES!AA65="","",FORNECEDORES!AA65),"")</f>
        <v/>
      </c>
      <c r="Q69" s="65" t="str">
        <f>IFERROR(IF(FORNECEDORES!AC65="","",FORNECEDORES!AC65),"")</f>
        <v/>
      </c>
      <c r="R69" s="65" t="str">
        <f>IFERROR(IF(FORNECEDORES!AE65="","",FORNECEDORES!AE65),"")</f>
        <v/>
      </c>
      <c r="S69" s="65" t="str">
        <f>IFERROR(IF(FORNECEDORES!AG65="","",FORNECEDORES!AG65),"")</f>
        <v/>
      </c>
      <c r="T69" s="43" t="str">
        <f t="shared" si="0"/>
        <v/>
      </c>
      <c r="U69" s="43" t="str">
        <f t="shared" si="1"/>
        <v/>
      </c>
      <c r="V69" s="64" t="e">
        <f t="shared" si="2"/>
        <v>#VALUE!</v>
      </c>
      <c r="W69" s="43" t="e">
        <f t="shared" si="3"/>
        <v>#VALUE!</v>
      </c>
      <c r="X69" s="43" t="str">
        <f t="shared" si="4"/>
        <v/>
      </c>
      <c r="Y69" s="64" t="str">
        <f t="shared" si="5"/>
        <v/>
      </c>
      <c r="Z69" s="54" t="str">
        <f t="shared" si="6"/>
        <v/>
      </c>
      <c r="AA69" s="14" t="str">
        <f t="shared" si="7"/>
        <v/>
      </c>
    </row>
    <row r="70" spans="1:27" ht="28" hidden="1" customHeight="1">
      <c r="A70" s="9" t="str">
        <f>IFERROR(IF(FORNECEDORES!A66="","",FORNECEDORES!A66),"")</f>
        <v/>
      </c>
      <c r="B70" s="17">
        <f>IFERROR(IF(FORNECEDORES!B66="","",FORNECEDORES!B66),"")</f>
        <v>63</v>
      </c>
      <c r="C70" s="18" t="str">
        <f>IFERROR(IF(FORNECEDORES!C66="","",FORNECEDORES!C66),"")</f>
        <v/>
      </c>
      <c r="D70" s="25" t="str">
        <f>IFERROR(IF(FORNECEDORES!D66="","",FORNECEDORES!D66),"")</f>
        <v/>
      </c>
      <c r="E70" s="40" t="str">
        <f>IFERROR(IF(FORNECEDORES!F66="","",FORNECEDORES!F66),"")</f>
        <v/>
      </c>
      <c r="F70" s="43" t="str">
        <f>IFERROR(IF(FORNECEDORES!G66="","",FORNECEDORES!G66),"")</f>
        <v/>
      </c>
      <c r="G70" s="43" t="str">
        <f>IFERROR(IF(FORNECEDORES!I66="","",FORNECEDORES!I66),"")</f>
        <v/>
      </c>
      <c r="H70" s="43" t="str">
        <f>IFERROR(IF(FORNECEDORES!K66="","",FORNECEDORES!K66),"")</f>
        <v/>
      </c>
      <c r="I70" s="43" t="str">
        <f>IFERROR(IF(FORNECEDORES!M66="","",FORNECEDORES!M66),"")</f>
        <v/>
      </c>
      <c r="J70" s="43" t="str">
        <f>IFERROR(IF(FORNECEDORES!O66="","",FORNECEDORES!O66),"")</f>
        <v/>
      </c>
      <c r="K70" s="43" t="str">
        <f>IFERROR(IF(FORNECEDORES!Q66="","",FORNECEDORES!Q66),"")</f>
        <v/>
      </c>
      <c r="L70" s="43" t="str">
        <f>IFERROR(IF(FORNECEDORES!S66="","",FORNECEDORES!S66),"")</f>
        <v/>
      </c>
      <c r="M70" s="10" t="str">
        <f>IFERROR(IF(FORNECEDORES!U66="","",FORNECEDORES!U66),"")</f>
        <v/>
      </c>
      <c r="N70" s="10" t="str">
        <f>IFERROR(IF(FORNECEDORES!W66="","",FORNECEDORES!W66),"")</f>
        <v/>
      </c>
      <c r="O70" s="65" t="str">
        <f>IFERROR(IF(FORNECEDORES!Y66="","",FORNECEDORES!Y66),"")</f>
        <v/>
      </c>
      <c r="P70" s="65" t="str">
        <f>IFERROR(IF(FORNECEDORES!AA66="","",FORNECEDORES!AA66),"")</f>
        <v/>
      </c>
      <c r="Q70" s="65" t="str">
        <f>IFERROR(IF(FORNECEDORES!AC66="","",FORNECEDORES!AC66),"")</f>
        <v/>
      </c>
      <c r="R70" s="65" t="str">
        <f>IFERROR(IF(FORNECEDORES!AE66="","",FORNECEDORES!AE66),"")</f>
        <v/>
      </c>
      <c r="S70" s="65" t="str">
        <f>IFERROR(IF(FORNECEDORES!AG66="","",FORNECEDORES!AG66),"")</f>
        <v/>
      </c>
      <c r="T70" s="43" t="str">
        <f t="shared" si="0"/>
        <v/>
      </c>
      <c r="U70" s="43" t="str">
        <f t="shared" si="1"/>
        <v/>
      </c>
      <c r="V70" s="64" t="e">
        <f t="shared" si="2"/>
        <v>#VALUE!</v>
      </c>
      <c r="W70" s="43" t="e">
        <f t="shared" si="3"/>
        <v>#VALUE!</v>
      </c>
      <c r="X70" s="43" t="str">
        <f t="shared" si="4"/>
        <v/>
      </c>
      <c r="Y70" s="64" t="str">
        <f t="shared" si="5"/>
        <v/>
      </c>
      <c r="Z70" s="54" t="str">
        <f t="shared" si="6"/>
        <v/>
      </c>
      <c r="AA70" s="14" t="str">
        <f t="shared" si="7"/>
        <v/>
      </c>
    </row>
    <row r="71" spans="1:27" ht="28" hidden="1" customHeight="1">
      <c r="A71" s="9" t="str">
        <f>IFERROR(IF(FORNECEDORES!A67="","",FORNECEDORES!A67),"")</f>
        <v/>
      </c>
      <c r="B71" s="17">
        <f>IFERROR(IF(FORNECEDORES!B67="","",FORNECEDORES!B67),"")</f>
        <v>64</v>
      </c>
      <c r="C71" s="18" t="str">
        <f>IFERROR(IF(FORNECEDORES!C67="","",FORNECEDORES!C67),"")</f>
        <v/>
      </c>
      <c r="D71" s="25" t="str">
        <f>IFERROR(IF(FORNECEDORES!D67="","",FORNECEDORES!D67),"")</f>
        <v/>
      </c>
      <c r="E71" s="40" t="str">
        <f>IFERROR(IF(FORNECEDORES!F67="","",FORNECEDORES!F67),"")</f>
        <v/>
      </c>
      <c r="F71" s="43" t="str">
        <f>IFERROR(IF(FORNECEDORES!G67="","",FORNECEDORES!G67),"")</f>
        <v/>
      </c>
      <c r="G71" s="43" t="str">
        <f>IFERROR(IF(FORNECEDORES!I67="","",FORNECEDORES!I67),"")</f>
        <v/>
      </c>
      <c r="H71" s="43" t="str">
        <f>IFERROR(IF(FORNECEDORES!K67="","",FORNECEDORES!K67),"")</f>
        <v/>
      </c>
      <c r="I71" s="43" t="str">
        <f>IFERROR(IF(FORNECEDORES!M67="","",FORNECEDORES!M67),"")</f>
        <v/>
      </c>
      <c r="J71" s="43" t="str">
        <f>IFERROR(IF(FORNECEDORES!O67="","",FORNECEDORES!O67),"")</f>
        <v/>
      </c>
      <c r="K71" s="43" t="str">
        <f>IFERROR(IF(FORNECEDORES!Q67="","",FORNECEDORES!Q67),"")</f>
        <v/>
      </c>
      <c r="L71" s="43" t="str">
        <f>IFERROR(IF(FORNECEDORES!S67="","",FORNECEDORES!S67),"")</f>
        <v/>
      </c>
      <c r="M71" s="10" t="str">
        <f>IFERROR(IF(FORNECEDORES!U67="","",FORNECEDORES!U67),"")</f>
        <v/>
      </c>
      <c r="N71" s="10" t="str">
        <f>IFERROR(IF(FORNECEDORES!W67="","",FORNECEDORES!W67),"")</f>
        <v/>
      </c>
      <c r="O71" s="65" t="str">
        <f>IFERROR(IF(FORNECEDORES!Y67="","",FORNECEDORES!Y67),"")</f>
        <v/>
      </c>
      <c r="P71" s="65" t="str">
        <f>IFERROR(IF(FORNECEDORES!AA67="","",FORNECEDORES!AA67),"")</f>
        <v/>
      </c>
      <c r="Q71" s="65" t="str">
        <f>IFERROR(IF(FORNECEDORES!AC67="","",FORNECEDORES!AC67),"")</f>
        <v/>
      </c>
      <c r="R71" s="65" t="str">
        <f>IFERROR(IF(FORNECEDORES!AE67="","",FORNECEDORES!AE67),"")</f>
        <v/>
      </c>
      <c r="S71" s="65" t="str">
        <f>IFERROR(IF(FORNECEDORES!AG67="","",FORNECEDORES!AG67),"")</f>
        <v/>
      </c>
      <c r="T71" s="43" t="str">
        <f t="shared" si="0"/>
        <v/>
      </c>
      <c r="U71" s="43" t="str">
        <f t="shared" si="1"/>
        <v/>
      </c>
      <c r="V71" s="64" t="e">
        <f t="shared" si="2"/>
        <v>#VALUE!</v>
      </c>
      <c r="W71" s="43" t="e">
        <f t="shared" si="3"/>
        <v>#VALUE!</v>
      </c>
      <c r="X71" s="43" t="str">
        <f t="shared" si="4"/>
        <v/>
      </c>
      <c r="Y71" s="64" t="str">
        <f t="shared" si="5"/>
        <v/>
      </c>
      <c r="Z71" s="54" t="str">
        <f t="shared" si="6"/>
        <v/>
      </c>
      <c r="AA71" s="14" t="str">
        <f t="shared" si="7"/>
        <v/>
      </c>
    </row>
    <row r="72" spans="1:27" ht="28" hidden="1" customHeight="1">
      <c r="A72" s="9" t="str">
        <f>IFERROR(IF(FORNECEDORES!A68="","",FORNECEDORES!A68),"")</f>
        <v/>
      </c>
      <c r="B72" s="17">
        <f>IFERROR(IF(FORNECEDORES!B68="","",FORNECEDORES!B68),"")</f>
        <v>65</v>
      </c>
      <c r="C72" s="18" t="str">
        <f>IFERROR(IF(FORNECEDORES!C68="","",FORNECEDORES!C68),"")</f>
        <v/>
      </c>
      <c r="D72" s="25" t="str">
        <f>IFERROR(IF(FORNECEDORES!D68="","",FORNECEDORES!D68),"")</f>
        <v/>
      </c>
      <c r="E72" s="40" t="str">
        <f>IFERROR(IF(FORNECEDORES!F68="","",FORNECEDORES!F68),"")</f>
        <v/>
      </c>
      <c r="F72" s="43" t="str">
        <f>IFERROR(IF(FORNECEDORES!G68="","",FORNECEDORES!G68),"")</f>
        <v/>
      </c>
      <c r="G72" s="43" t="str">
        <f>IFERROR(IF(FORNECEDORES!I68="","",FORNECEDORES!I68),"")</f>
        <v/>
      </c>
      <c r="H72" s="43" t="str">
        <f>IFERROR(IF(FORNECEDORES!K68="","",FORNECEDORES!K68),"")</f>
        <v/>
      </c>
      <c r="I72" s="43" t="str">
        <f>IFERROR(IF(FORNECEDORES!M68="","",FORNECEDORES!M68),"")</f>
        <v/>
      </c>
      <c r="J72" s="43" t="str">
        <f>IFERROR(IF(FORNECEDORES!O68="","",FORNECEDORES!O68),"")</f>
        <v/>
      </c>
      <c r="K72" s="43" t="str">
        <f>IFERROR(IF(FORNECEDORES!Q68="","",FORNECEDORES!Q68),"")</f>
        <v/>
      </c>
      <c r="L72" s="43" t="str">
        <f>IFERROR(IF(FORNECEDORES!S68="","",FORNECEDORES!S68),"")</f>
        <v/>
      </c>
      <c r="M72" s="10" t="str">
        <f>IFERROR(IF(FORNECEDORES!U68="","",FORNECEDORES!U68),"")</f>
        <v/>
      </c>
      <c r="N72" s="10" t="str">
        <f>IFERROR(IF(FORNECEDORES!W68="","",FORNECEDORES!W68),"")</f>
        <v/>
      </c>
      <c r="O72" s="65" t="str">
        <f>IFERROR(IF(FORNECEDORES!Y68="","",FORNECEDORES!Y68),"")</f>
        <v/>
      </c>
      <c r="P72" s="65" t="str">
        <f>IFERROR(IF(FORNECEDORES!AA68="","",FORNECEDORES!AA68),"")</f>
        <v/>
      </c>
      <c r="Q72" s="65" t="str">
        <f>IFERROR(IF(FORNECEDORES!AC68="","",FORNECEDORES!AC68),"")</f>
        <v/>
      </c>
      <c r="R72" s="65" t="str">
        <f>IFERROR(IF(FORNECEDORES!AE68="","",FORNECEDORES!AE68),"")</f>
        <v/>
      </c>
      <c r="S72" s="65" t="str">
        <f>IFERROR(IF(FORNECEDORES!AG68="","",FORNECEDORES!AG68),"")</f>
        <v/>
      </c>
      <c r="T72" s="43" t="str">
        <f t="shared" si="0"/>
        <v/>
      </c>
      <c r="U72" s="43" t="str">
        <f t="shared" si="1"/>
        <v/>
      </c>
      <c r="V72" s="64" t="e">
        <f t="shared" si="2"/>
        <v>#VALUE!</v>
      </c>
      <c r="W72" s="43" t="e">
        <f t="shared" si="3"/>
        <v>#VALUE!</v>
      </c>
      <c r="X72" s="43" t="str">
        <f t="shared" si="4"/>
        <v/>
      </c>
      <c r="Y72" s="64" t="str">
        <f t="shared" si="5"/>
        <v/>
      </c>
      <c r="Z72" s="54" t="str">
        <f t="shared" si="6"/>
        <v/>
      </c>
      <c r="AA72" s="14" t="str">
        <f t="shared" si="7"/>
        <v/>
      </c>
    </row>
    <row r="73" spans="1:27" ht="28" hidden="1" customHeight="1">
      <c r="A73" s="9" t="str">
        <f>IFERROR(IF(FORNECEDORES!A69="","",FORNECEDORES!A69),"")</f>
        <v/>
      </c>
      <c r="B73" s="17">
        <f>IFERROR(IF(FORNECEDORES!B69="","",FORNECEDORES!B69),"")</f>
        <v>66</v>
      </c>
      <c r="C73" s="18" t="str">
        <f>IFERROR(IF(FORNECEDORES!C69="","",FORNECEDORES!C69),"")</f>
        <v/>
      </c>
      <c r="D73" s="25" t="str">
        <f>IFERROR(IF(FORNECEDORES!D69="","",FORNECEDORES!D69),"")</f>
        <v/>
      </c>
      <c r="E73" s="40" t="str">
        <f>IFERROR(IF(FORNECEDORES!F69="","",FORNECEDORES!F69),"")</f>
        <v/>
      </c>
      <c r="F73" s="43" t="str">
        <f>IFERROR(IF(FORNECEDORES!G69="","",FORNECEDORES!G69),"")</f>
        <v/>
      </c>
      <c r="G73" s="43" t="str">
        <f>IFERROR(IF(FORNECEDORES!I69="","",FORNECEDORES!I69),"")</f>
        <v/>
      </c>
      <c r="H73" s="43" t="str">
        <f>IFERROR(IF(FORNECEDORES!K69="","",FORNECEDORES!K69),"")</f>
        <v/>
      </c>
      <c r="I73" s="43" t="str">
        <f>IFERROR(IF(FORNECEDORES!M69="","",FORNECEDORES!M69),"")</f>
        <v/>
      </c>
      <c r="J73" s="43" t="str">
        <f>IFERROR(IF(FORNECEDORES!O69="","",FORNECEDORES!O69),"")</f>
        <v/>
      </c>
      <c r="K73" s="43" t="str">
        <f>IFERROR(IF(FORNECEDORES!Q69="","",FORNECEDORES!Q69),"")</f>
        <v/>
      </c>
      <c r="L73" s="43" t="str">
        <f>IFERROR(IF(FORNECEDORES!S69="","",FORNECEDORES!S69),"")</f>
        <v/>
      </c>
      <c r="M73" s="10" t="str">
        <f>IFERROR(IF(FORNECEDORES!U69="","",FORNECEDORES!U69),"")</f>
        <v/>
      </c>
      <c r="N73" s="10" t="str">
        <f>IFERROR(IF(FORNECEDORES!W69="","",FORNECEDORES!W69),"")</f>
        <v/>
      </c>
      <c r="O73" s="65" t="str">
        <f>IFERROR(IF(FORNECEDORES!Y69="","",FORNECEDORES!Y69),"")</f>
        <v/>
      </c>
      <c r="P73" s="65" t="str">
        <f>IFERROR(IF(FORNECEDORES!AA69="","",FORNECEDORES!AA69),"")</f>
        <v/>
      </c>
      <c r="Q73" s="65" t="str">
        <f>IFERROR(IF(FORNECEDORES!AC69="","",FORNECEDORES!AC69),"")</f>
        <v/>
      </c>
      <c r="R73" s="65" t="str">
        <f>IFERROR(IF(FORNECEDORES!AE69="","",FORNECEDORES!AE69),"")</f>
        <v/>
      </c>
      <c r="S73" s="65" t="str">
        <f>IFERROR(IF(FORNECEDORES!AG69="","",FORNECEDORES!AG69),"")</f>
        <v/>
      </c>
      <c r="T73" s="43" t="str">
        <f t="shared" ref="T73:T77" si="8">IFERROR(ROUND(AVERAGE(F73:S73),2),"")</f>
        <v/>
      </c>
      <c r="U73" s="43" t="str">
        <f t="shared" ref="U73:U77" si="9">IFERROR(ROUND(STDEV(F73:S73),2),"")</f>
        <v/>
      </c>
      <c r="V73" s="64" t="e">
        <f t="shared" ref="V73:V77" si="10">T73-U73</f>
        <v>#VALUE!</v>
      </c>
      <c r="W73" s="43" t="e">
        <f t="shared" ref="W73:W77" si="11">T73+U73</f>
        <v>#VALUE!</v>
      </c>
      <c r="X73" s="43" t="str">
        <f t="shared" ref="X73:X77" si="12">IFERROR(ROUND(MEDIAN(F73:S73),2),"")</f>
        <v/>
      </c>
      <c r="Y73" s="64" t="str">
        <f t="shared" ref="Y73:Y77" si="13">IFERROR(ROUND(AVERAGEIFS(F73:S73,F73:S73,"&lt;="&amp;W73,F73:S73,"&gt;="&amp;V73),2),"")</f>
        <v/>
      </c>
      <c r="Z73" s="54" t="str">
        <f t="shared" ref="Z73:Z77" si="14">IFERROR(ROUND(IF(Y73&lt;X73,Y73,X73),2),"")</f>
        <v/>
      </c>
      <c r="AA73" s="14" t="str">
        <f t="shared" ref="AA73:AA77" si="15">IFERROR(Z73*E73,"")</f>
        <v/>
      </c>
    </row>
    <row r="74" spans="1:27" ht="28" hidden="1" customHeight="1">
      <c r="A74" s="9" t="str">
        <f>IFERROR(IF(FORNECEDORES!A70="","",FORNECEDORES!A70),"")</f>
        <v/>
      </c>
      <c r="B74" s="17">
        <f>IFERROR(IF(FORNECEDORES!B70="","",FORNECEDORES!B70),"")</f>
        <v>67</v>
      </c>
      <c r="C74" s="18" t="str">
        <f>IFERROR(IF(FORNECEDORES!C70="","",FORNECEDORES!C70),"")</f>
        <v/>
      </c>
      <c r="D74" s="25" t="str">
        <f>IFERROR(IF(FORNECEDORES!D70="","",FORNECEDORES!D70),"")</f>
        <v/>
      </c>
      <c r="E74" s="40" t="str">
        <f>IFERROR(IF(FORNECEDORES!F70="","",FORNECEDORES!F70),"")</f>
        <v/>
      </c>
      <c r="F74" s="43" t="str">
        <f>IFERROR(IF(FORNECEDORES!G70="","",FORNECEDORES!G70),"")</f>
        <v/>
      </c>
      <c r="G74" s="43" t="str">
        <f>IFERROR(IF(FORNECEDORES!I70="","",FORNECEDORES!I70),"")</f>
        <v/>
      </c>
      <c r="H74" s="43" t="str">
        <f>IFERROR(IF(FORNECEDORES!K70="","",FORNECEDORES!K70),"")</f>
        <v/>
      </c>
      <c r="I74" s="43" t="str">
        <f>IFERROR(IF(FORNECEDORES!M70="","",FORNECEDORES!M70),"")</f>
        <v/>
      </c>
      <c r="J74" s="43" t="str">
        <f>IFERROR(IF(FORNECEDORES!O70="","",FORNECEDORES!O70),"")</f>
        <v/>
      </c>
      <c r="K74" s="43" t="str">
        <f>IFERROR(IF(FORNECEDORES!Q70="","",FORNECEDORES!Q70),"")</f>
        <v/>
      </c>
      <c r="L74" s="43" t="str">
        <f>IFERROR(IF(FORNECEDORES!S70="","",FORNECEDORES!S70),"")</f>
        <v/>
      </c>
      <c r="M74" s="10" t="str">
        <f>IFERROR(IF(FORNECEDORES!U70="","",FORNECEDORES!U70),"")</f>
        <v/>
      </c>
      <c r="N74" s="10" t="str">
        <f>IFERROR(IF(FORNECEDORES!W70="","",FORNECEDORES!W70),"")</f>
        <v/>
      </c>
      <c r="O74" s="65" t="str">
        <f>IFERROR(IF(FORNECEDORES!Y70="","",FORNECEDORES!Y70),"")</f>
        <v/>
      </c>
      <c r="P74" s="65" t="str">
        <f>IFERROR(IF(FORNECEDORES!AA70="","",FORNECEDORES!AA70),"")</f>
        <v/>
      </c>
      <c r="Q74" s="65" t="str">
        <f>IFERROR(IF(FORNECEDORES!AC70="","",FORNECEDORES!AC70),"")</f>
        <v/>
      </c>
      <c r="R74" s="65" t="str">
        <f>IFERROR(IF(FORNECEDORES!AE70="","",FORNECEDORES!AE70),"")</f>
        <v/>
      </c>
      <c r="S74" s="65" t="str">
        <f>IFERROR(IF(FORNECEDORES!AG70="","",FORNECEDORES!AG70),"")</f>
        <v/>
      </c>
      <c r="T74" s="43" t="str">
        <f t="shared" si="8"/>
        <v/>
      </c>
      <c r="U74" s="43" t="str">
        <f t="shared" si="9"/>
        <v/>
      </c>
      <c r="V74" s="64" t="e">
        <f t="shared" si="10"/>
        <v>#VALUE!</v>
      </c>
      <c r="W74" s="43" t="e">
        <f t="shared" si="11"/>
        <v>#VALUE!</v>
      </c>
      <c r="X74" s="43" t="str">
        <f t="shared" si="12"/>
        <v/>
      </c>
      <c r="Y74" s="64" t="str">
        <f t="shared" si="13"/>
        <v/>
      </c>
      <c r="Z74" s="54" t="str">
        <f t="shared" si="14"/>
        <v/>
      </c>
      <c r="AA74" s="14" t="str">
        <f t="shared" si="15"/>
        <v/>
      </c>
    </row>
    <row r="75" spans="1:27" ht="28" hidden="1" customHeight="1">
      <c r="A75" s="9" t="str">
        <f>IFERROR(IF(FORNECEDORES!A71="","",FORNECEDORES!A71),"")</f>
        <v/>
      </c>
      <c r="B75" s="17">
        <f>IFERROR(IF(FORNECEDORES!B71="","",FORNECEDORES!B71),"")</f>
        <v>68</v>
      </c>
      <c r="C75" s="18" t="str">
        <f>IFERROR(IF(FORNECEDORES!C71="","",FORNECEDORES!C71),"")</f>
        <v/>
      </c>
      <c r="D75" s="25" t="str">
        <f>IFERROR(IF(FORNECEDORES!D71="","",FORNECEDORES!D71),"")</f>
        <v/>
      </c>
      <c r="E75" s="40" t="str">
        <f>IFERROR(IF(FORNECEDORES!F71="","",FORNECEDORES!F71),"")</f>
        <v/>
      </c>
      <c r="F75" s="43" t="str">
        <f>IFERROR(IF(FORNECEDORES!G71="","",FORNECEDORES!G71),"")</f>
        <v/>
      </c>
      <c r="G75" s="43" t="str">
        <f>IFERROR(IF(FORNECEDORES!I71="","",FORNECEDORES!I71),"")</f>
        <v/>
      </c>
      <c r="H75" s="43" t="str">
        <f>IFERROR(IF(FORNECEDORES!K71="","",FORNECEDORES!K71),"")</f>
        <v/>
      </c>
      <c r="I75" s="43" t="str">
        <f>IFERROR(IF(FORNECEDORES!M71="","",FORNECEDORES!M71),"")</f>
        <v/>
      </c>
      <c r="J75" s="43" t="str">
        <f>IFERROR(IF(FORNECEDORES!O71="","",FORNECEDORES!O71),"")</f>
        <v/>
      </c>
      <c r="K75" s="43" t="str">
        <f>IFERROR(IF(FORNECEDORES!Q71="","",FORNECEDORES!Q71),"")</f>
        <v/>
      </c>
      <c r="L75" s="43" t="str">
        <f>IFERROR(IF(FORNECEDORES!S71="","",FORNECEDORES!S71),"")</f>
        <v/>
      </c>
      <c r="M75" s="10" t="str">
        <f>IFERROR(IF(FORNECEDORES!U71="","",FORNECEDORES!U71),"")</f>
        <v/>
      </c>
      <c r="N75" s="10" t="str">
        <f>IFERROR(IF(FORNECEDORES!W71="","",FORNECEDORES!W71),"")</f>
        <v/>
      </c>
      <c r="O75" s="65" t="str">
        <f>IFERROR(IF(FORNECEDORES!Y71="","",FORNECEDORES!Y71),"")</f>
        <v/>
      </c>
      <c r="P75" s="65" t="str">
        <f>IFERROR(IF(FORNECEDORES!AA71="","",FORNECEDORES!AA71),"")</f>
        <v/>
      </c>
      <c r="Q75" s="65" t="str">
        <f>IFERROR(IF(FORNECEDORES!AC71="","",FORNECEDORES!AC71),"")</f>
        <v/>
      </c>
      <c r="R75" s="65" t="str">
        <f>IFERROR(IF(FORNECEDORES!AE71="","",FORNECEDORES!AE71),"")</f>
        <v/>
      </c>
      <c r="S75" s="65" t="str">
        <f>IFERROR(IF(FORNECEDORES!AG71="","",FORNECEDORES!AG71),"")</f>
        <v/>
      </c>
      <c r="T75" s="43" t="str">
        <f t="shared" si="8"/>
        <v/>
      </c>
      <c r="U75" s="43" t="str">
        <f t="shared" si="9"/>
        <v/>
      </c>
      <c r="V75" s="64" t="e">
        <f t="shared" si="10"/>
        <v>#VALUE!</v>
      </c>
      <c r="W75" s="43" t="e">
        <f t="shared" si="11"/>
        <v>#VALUE!</v>
      </c>
      <c r="X75" s="43" t="str">
        <f t="shared" si="12"/>
        <v/>
      </c>
      <c r="Y75" s="64" t="str">
        <f t="shared" si="13"/>
        <v/>
      </c>
      <c r="Z75" s="54" t="str">
        <f t="shared" si="14"/>
        <v/>
      </c>
      <c r="AA75" s="14" t="str">
        <f t="shared" si="15"/>
        <v/>
      </c>
    </row>
    <row r="76" spans="1:27" ht="28" hidden="1" customHeight="1">
      <c r="A76" s="9" t="str">
        <f>IFERROR(IF(FORNECEDORES!A72="","",FORNECEDORES!A72),"")</f>
        <v/>
      </c>
      <c r="B76" s="17">
        <f>IFERROR(IF(FORNECEDORES!B72="","",FORNECEDORES!B72),"")</f>
        <v>69</v>
      </c>
      <c r="C76" s="18" t="str">
        <f>IFERROR(IF(FORNECEDORES!C72="","",FORNECEDORES!C72),"")</f>
        <v/>
      </c>
      <c r="D76" s="25" t="str">
        <f>IFERROR(IF(FORNECEDORES!D72="","",FORNECEDORES!D72),"")</f>
        <v/>
      </c>
      <c r="E76" s="40" t="str">
        <f>IFERROR(IF(FORNECEDORES!F72="","",FORNECEDORES!F72),"")</f>
        <v/>
      </c>
      <c r="F76" s="43" t="str">
        <f>IFERROR(IF(FORNECEDORES!G72="","",FORNECEDORES!G72),"")</f>
        <v/>
      </c>
      <c r="G76" s="43" t="str">
        <f>IFERROR(IF(FORNECEDORES!I72="","",FORNECEDORES!I72),"")</f>
        <v/>
      </c>
      <c r="H76" s="43" t="str">
        <f>IFERROR(IF(FORNECEDORES!K72="","",FORNECEDORES!K72),"")</f>
        <v/>
      </c>
      <c r="I76" s="43" t="str">
        <f>IFERROR(IF(FORNECEDORES!M72="","",FORNECEDORES!M72),"")</f>
        <v/>
      </c>
      <c r="J76" s="43" t="str">
        <f>IFERROR(IF(FORNECEDORES!O72="","",FORNECEDORES!O72),"")</f>
        <v/>
      </c>
      <c r="K76" s="43" t="str">
        <f>IFERROR(IF(FORNECEDORES!Q72="","",FORNECEDORES!Q72),"")</f>
        <v/>
      </c>
      <c r="L76" s="43" t="str">
        <f>IFERROR(IF(FORNECEDORES!S72="","",FORNECEDORES!S72),"")</f>
        <v/>
      </c>
      <c r="M76" s="10" t="str">
        <f>IFERROR(IF(FORNECEDORES!U72="","",FORNECEDORES!U72),"")</f>
        <v/>
      </c>
      <c r="N76" s="10" t="str">
        <f>IFERROR(IF(FORNECEDORES!W72="","",FORNECEDORES!W72),"")</f>
        <v/>
      </c>
      <c r="O76" s="65" t="str">
        <f>IFERROR(IF(FORNECEDORES!Y72="","",FORNECEDORES!Y72),"")</f>
        <v/>
      </c>
      <c r="P76" s="65" t="str">
        <f>IFERROR(IF(FORNECEDORES!AA72="","",FORNECEDORES!AA72),"")</f>
        <v/>
      </c>
      <c r="Q76" s="65" t="str">
        <f>IFERROR(IF(FORNECEDORES!AC72="","",FORNECEDORES!AC72),"")</f>
        <v/>
      </c>
      <c r="R76" s="65" t="str">
        <f>IFERROR(IF(FORNECEDORES!AE72="","",FORNECEDORES!AE72),"")</f>
        <v/>
      </c>
      <c r="S76" s="65" t="str">
        <f>IFERROR(IF(FORNECEDORES!AG72="","",FORNECEDORES!AG72),"")</f>
        <v/>
      </c>
      <c r="T76" s="43" t="str">
        <f t="shared" si="8"/>
        <v/>
      </c>
      <c r="U76" s="43" t="str">
        <f t="shared" si="9"/>
        <v/>
      </c>
      <c r="V76" s="64" t="e">
        <f t="shared" si="10"/>
        <v>#VALUE!</v>
      </c>
      <c r="W76" s="43" t="e">
        <f t="shared" si="11"/>
        <v>#VALUE!</v>
      </c>
      <c r="X76" s="43" t="str">
        <f t="shared" si="12"/>
        <v/>
      </c>
      <c r="Y76" s="64" t="str">
        <f t="shared" si="13"/>
        <v/>
      </c>
      <c r="Z76" s="54" t="str">
        <f t="shared" si="14"/>
        <v/>
      </c>
      <c r="AA76" s="14" t="str">
        <f t="shared" si="15"/>
        <v/>
      </c>
    </row>
    <row r="77" spans="1:27" ht="28" hidden="1" customHeight="1" thickBot="1">
      <c r="A77" s="9" t="str">
        <f>IFERROR(IF(FORNECEDORES!A73="","",FORNECEDORES!A73),"")</f>
        <v/>
      </c>
      <c r="B77" s="17">
        <f>IFERROR(IF(FORNECEDORES!B73="","",FORNECEDORES!B73),"")</f>
        <v>70</v>
      </c>
      <c r="C77" s="18" t="str">
        <f>IFERROR(IF(FORNECEDORES!C73="","",FORNECEDORES!C73),"")</f>
        <v/>
      </c>
      <c r="D77" s="25" t="str">
        <f>IFERROR(IF(FORNECEDORES!D73="","",FORNECEDORES!D73),"")</f>
        <v/>
      </c>
      <c r="E77" s="40" t="str">
        <f>IFERROR(IF(FORNECEDORES!F73="","",FORNECEDORES!F73),"")</f>
        <v/>
      </c>
      <c r="F77" s="43" t="str">
        <f>IFERROR(IF(FORNECEDORES!G73="","",FORNECEDORES!G73),"")</f>
        <v/>
      </c>
      <c r="G77" s="43" t="str">
        <f>IFERROR(IF(FORNECEDORES!I73="","",FORNECEDORES!I73),"")</f>
        <v/>
      </c>
      <c r="H77" s="43" t="str">
        <f>IFERROR(IF(FORNECEDORES!K73="","",FORNECEDORES!K73),"")</f>
        <v/>
      </c>
      <c r="I77" s="43" t="str">
        <f>IFERROR(IF(FORNECEDORES!M73="","",FORNECEDORES!M73),"")</f>
        <v/>
      </c>
      <c r="J77" s="43" t="str">
        <f>IFERROR(IF(FORNECEDORES!O73="","",FORNECEDORES!O73),"")</f>
        <v/>
      </c>
      <c r="K77" s="43" t="str">
        <f>IFERROR(IF(FORNECEDORES!Q73="","",FORNECEDORES!Q73),"")</f>
        <v/>
      </c>
      <c r="L77" s="43" t="str">
        <f>IFERROR(IF(FORNECEDORES!S73="","",FORNECEDORES!S73),"")</f>
        <v/>
      </c>
      <c r="M77" s="10" t="str">
        <f>IFERROR(IF(FORNECEDORES!U73="","",FORNECEDORES!U73),"")</f>
        <v/>
      </c>
      <c r="N77" s="10" t="str">
        <f>IFERROR(IF(FORNECEDORES!W73="","",FORNECEDORES!W73),"")</f>
        <v/>
      </c>
      <c r="O77" s="65" t="str">
        <f>IFERROR(IF(FORNECEDORES!Y73="","",FORNECEDORES!Y73),"")</f>
        <v/>
      </c>
      <c r="P77" s="65" t="str">
        <f>IFERROR(IF(FORNECEDORES!AA73="","",FORNECEDORES!AA73),"")</f>
        <v/>
      </c>
      <c r="Q77" s="65" t="str">
        <f>IFERROR(IF(FORNECEDORES!AC73="","",FORNECEDORES!AC73),"")</f>
        <v/>
      </c>
      <c r="R77" s="65" t="str">
        <f>IFERROR(IF(FORNECEDORES!AE73="","",FORNECEDORES!AE73),"")</f>
        <v/>
      </c>
      <c r="S77" s="65" t="str">
        <f>IFERROR(IF(FORNECEDORES!AG73="","",FORNECEDORES!AG73),"")</f>
        <v/>
      </c>
      <c r="T77" s="43" t="str">
        <f t="shared" si="8"/>
        <v/>
      </c>
      <c r="U77" s="43" t="str">
        <f t="shared" si="9"/>
        <v/>
      </c>
      <c r="V77" s="64" t="e">
        <f t="shared" si="10"/>
        <v>#VALUE!</v>
      </c>
      <c r="W77" s="43" t="e">
        <f t="shared" si="11"/>
        <v>#VALUE!</v>
      </c>
      <c r="X77" s="43" t="str">
        <f t="shared" si="12"/>
        <v/>
      </c>
      <c r="Y77" s="64" t="str">
        <f t="shared" si="13"/>
        <v/>
      </c>
      <c r="Z77" s="54" t="str">
        <f t="shared" si="14"/>
        <v/>
      </c>
      <c r="AA77" s="14" t="str">
        <f t="shared" si="15"/>
        <v/>
      </c>
    </row>
    <row r="78" spans="1:27" ht="24.75" customHeight="1" thickTop="1" thickBot="1">
      <c r="A78" s="79"/>
      <c r="B78" s="79"/>
      <c r="C78" s="79"/>
      <c r="D78" s="79"/>
      <c r="E78" s="80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82"/>
      <c r="W78" s="82"/>
      <c r="X78" s="82"/>
      <c r="Y78" s="82"/>
      <c r="Z78" s="83" t="s">
        <v>1</v>
      </c>
      <c r="AA78" s="80">
        <f>SUM(AA8:AA77)</f>
        <v>0</v>
      </c>
    </row>
    <row r="79" spans="1:27" ht="15" thickTop="1"/>
  </sheetData>
  <sheetProtection algorithmName="SHA-512" hashValue="JKWzfPZyYuhMz44By+fYoL+qc2zfjtAft6zGwsPIjUNl2imq8XO/930XSJnvsnbcvhJydT5Mw31LL+n5OknQ6A==" saltValue="heWt0IVrp4EGR6VjJl94Ew==" spinCount="100000" sheet="1" objects="1" scenarios="1"/>
  <protectedRanges>
    <protectedRange sqref="M8:S77" name="Intervalo1_1"/>
  </protectedRanges>
  <conditionalFormatting sqref="W8:W77">
    <cfRule type="containsErrors" dxfId="2" priority="6">
      <formula>ISERROR(W8)</formula>
    </cfRule>
  </conditionalFormatting>
  <conditionalFormatting sqref="V8">
    <cfRule type="containsErrors" dxfId="1" priority="2">
      <formula>ISERROR(V8)</formula>
    </cfRule>
  </conditionalFormatting>
  <conditionalFormatting sqref="V9:V77">
    <cfRule type="containsErrors" dxfId="0" priority="1">
      <formula>ISERROR(V9)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FORNECEDORES</vt:lpstr>
      <vt:lpstr>Ampla Participação e Reservada</vt:lpstr>
      <vt:lpstr>PREÇOS DE REFERÊNCIA</vt:lpstr>
      <vt:lpstr>MEMÓRIA DE CÁLCULO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edilson.pestana</dc:creator>
  <cp:lastModifiedBy>LUIS</cp:lastModifiedBy>
  <cp:lastPrinted>2020-02-19T15:19:20Z</cp:lastPrinted>
  <dcterms:created xsi:type="dcterms:W3CDTF">2017-11-29T17:04:33Z</dcterms:created>
  <dcterms:modified xsi:type="dcterms:W3CDTF">2022-03-31T18:09:22Z</dcterms:modified>
</cp:coreProperties>
</file>